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5 Southwest Riverside\"/>
    </mc:Choice>
  </mc:AlternateContent>
  <bookViews>
    <workbookView xWindow="0" yWindow="1150" windowWidth="28800" windowHeight="13020" tabRatio="747" firstSheet="1" activeTab="1"/>
  </bookViews>
  <sheets>
    <sheet name="Data" sheetId="62" r:id="rId1"/>
    <sheet name="Summary" sheetId="41" r:id="rId2"/>
    <sheet name="ddConsortia" sheetId="42" state="hidden" r:id="rId3"/>
    <sheet name="Banning" sheetId="39" r:id="rId4"/>
    <sheet name="Beaumont" sheetId="61" r:id="rId5"/>
    <sheet name="Hemet" sheetId="43" r:id="rId6"/>
    <sheet name="Lake Elsinore" sheetId="44" r:id="rId7"/>
    <sheet name="MSJC-CE" sheetId="45" r:id="rId8"/>
    <sheet name="MSJC-Fiscal Agent" sheetId="46" r:id="rId9"/>
    <sheet name="Murrieta" sheetId="47" r:id="rId10"/>
    <sheet name="Perris" sheetId="48" r:id="rId11"/>
    <sheet name="RCOE" sheetId="49" r:id="rId12"/>
    <sheet name="San Jacinto" sheetId="50" r:id="rId13"/>
    <sheet name="Temecula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4">#REF!</definedName>
    <definedName name="ddConsortia" localSheetId="2">[1]Census!$A$2:$A$71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2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13">#REF!</definedName>
    <definedName name="ddConsortia">#REF!</definedName>
    <definedName name="ddConsortium">ddConsortia!$A$2:$A$72</definedName>
    <definedName name="_xlnm.Print_Area" localSheetId="3">Banning!$A$1:$AB$72</definedName>
    <definedName name="_xlnm.Print_Area" localSheetId="4">Beaumont!$A$1:$AB$72</definedName>
    <definedName name="_xlnm.Print_Area" localSheetId="5">Hemet!$A$1:$AB$72</definedName>
    <definedName name="_xlnm.Print_Area" localSheetId="6">'Lake Elsinore'!$A$1:$AB$72</definedName>
    <definedName name="_xlnm.Print_Area" localSheetId="7">'MSJC-CE'!$A$1:$AB$72</definedName>
    <definedName name="_xlnm.Print_Area" localSheetId="8">'MSJC-Fiscal Agent'!$A$1:$AB$72</definedName>
    <definedName name="_xlnm.Print_Area" localSheetId="9">Murrieta!$A$1:$AB$72</definedName>
    <definedName name="_xlnm.Print_Area" localSheetId="10">Perris!$A$1:$AB$72</definedName>
    <definedName name="_xlnm.Print_Area" localSheetId="11">RCOE!$A$1:$AB$72</definedName>
    <definedName name="_xlnm.Print_Area" localSheetId="12">'San Jacinto'!$A$1:$AB$72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1">Summary!$A$1:$AB$71</definedName>
    <definedName name="_xlnm.Print_Area" localSheetId="13">Temecula!$A$1:$AB$72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2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13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L45" i="41"/>
  <c r="L47" i="41"/>
  <c r="J44" i="39"/>
  <c r="N46" i="39"/>
  <c r="N46" i="61"/>
  <c r="F48" i="61"/>
  <c r="L48" i="61"/>
  <c r="N48" i="61" s="1"/>
  <c r="F48" i="43"/>
  <c r="L48" i="43"/>
  <c r="N48" i="43" s="1"/>
  <c r="F48" i="44"/>
  <c r="L48" i="44"/>
  <c r="N48" i="44"/>
  <c r="F48" i="45"/>
  <c r="L48" i="45"/>
  <c r="N48" i="45" s="1"/>
  <c r="F48" i="46"/>
  <c r="L48" i="46"/>
  <c r="N48" i="46"/>
  <c r="F48" i="47"/>
  <c r="L48" i="47"/>
  <c r="F48" i="48"/>
  <c r="L48" i="48"/>
  <c r="F48" i="49"/>
  <c r="L48" i="49"/>
  <c r="F48" i="50"/>
  <c r="L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 s="1"/>
  <c r="H48" i="61"/>
  <c r="J48" i="61"/>
  <c r="H48" i="43"/>
  <c r="H48" i="44"/>
  <c r="J48" i="44"/>
  <c r="H48" i="45"/>
  <c r="H48" i="46"/>
  <c r="J48" i="46"/>
  <c r="H48" i="47"/>
  <c r="J48" i="47" s="1"/>
  <c r="H48" i="48"/>
  <c r="J48" i="48" s="1"/>
  <c r="H48" i="49"/>
  <c r="J48" i="49" s="1"/>
  <c r="H48" i="50"/>
  <c r="J48" i="50" s="1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35" i="61" s="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35" i="51" s="1"/>
  <c r="Z25" i="51"/>
  <c r="Z27" i="51"/>
  <c r="Z29" i="51"/>
  <c r="Z31" i="51"/>
  <c r="Z33" i="51"/>
  <c r="X35" i="51"/>
  <c r="V35" i="51"/>
  <c r="T35" i="51"/>
  <c r="R35" i="51"/>
  <c r="N35" i="51"/>
  <c r="J35" i="51"/>
  <c r="H35" i="51"/>
  <c r="F35" i="51"/>
  <c r="D11" i="51"/>
  <c r="Z58" i="50"/>
  <c r="Z60" i="50"/>
  <c r="Z68" i="50" s="1"/>
  <c r="Z62" i="50"/>
  <c r="Z64" i="50"/>
  <c r="Z66" i="50"/>
  <c r="X68" i="50"/>
  <c r="V68" i="50"/>
  <c r="T68" i="50"/>
  <c r="R68" i="50"/>
  <c r="N68" i="50"/>
  <c r="J68" i="50"/>
  <c r="H68" i="50"/>
  <c r="F68" i="50"/>
  <c r="Z21" i="50"/>
  <c r="Z23" i="50"/>
  <c r="Z35" i="50" s="1"/>
  <c r="Z25" i="50"/>
  <c r="Z27" i="50"/>
  <c r="Z29" i="50"/>
  <c r="Z31" i="50"/>
  <c r="Z33" i="50"/>
  <c r="X35" i="50"/>
  <c r="V35" i="50"/>
  <c r="T35" i="50"/>
  <c r="R35" i="50"/>
  <c r="N35" i="50"/>
  <c r="J35" i="50"/>
  <c r="H35" i="50"/>
  <c r="F35" i="50"/>
  <c r="D11" i="50"/>
  <c r="Z58" i="49"/>
  <c r="Z60" i="49"/>
  <c r="Z68" i="49" s="1"/>
  <c r="Z62" i="49"/>
  <c r="Z64" i="49"/>
  <c r="Z66" i="49"/>
  <c r="X68" i="49"/>
  <c r="V68" i="49"/>
  <c r="T68" i="49"/>
  <c r="R68" i="49"/>
  <c r="N68" i="49"/>
  <c r="J68" i="49"/>
  <c r="H68" i="49"/>
  <c r="F68" i="49"/>
  <c r="Z21" i="49"/>
  <c r="Z23" i="49"/>
  <c r="Z35" i="49" s="1"/>
  <c r="Z25" i="49"/>
  <c r="Z27" i="49"/>
  <c r="Z29" i="49"/>
  <c r="Z31" i="49"/>
  <c r="Z33" i="49"/>
  <c r="X35" i="49"/>
  <c r="V35" i="49"/>
  <c r="T35" i="49"/>
  <c r="R35" i="49"/>
  <c r="N35" i="49"/>
  <c r="J35" i="49"/>
  <c r="H35" i="49"/>
  <c r="F35" i="49"/>
  <c r="D11" i="49"/>
  <c r="Z58" i="48"/>
  <c r="Z60" i="48"/>
  <c r="Z68" i="48" s="1"/>
  <c r="Z62" i="48"/>
  <c r="Z64" i="48"/>
  <c r="Z66" i="48"/>
  <c r="X68" i="48"/>
  <c r="V68" i="48"/>
  <c r="T68" i="48"/>
  <c r="R68" i="48"/>
  <c r="N68" i="48"/>
  <c r="J68" i="48"/>
  <c r="H68" i="48"/>
  <c r="F68" i="48"/>
  <c r="Z21" i="48"/>
  <c r="Z23" i="48"/>
  <c r="Z35" i="48" s="1"/>
  <c r="Z25" i="48"/>
  <c r="Z27" i="48"/>
  <c r="Z29" i="48"/>
  <c r="Z31" i="48"/>
  <c r="Z33" i="48"/>
  <c r="X35" i="48"/>
  <c r="V35" i="48"/>
  <c r="T35" i="48"/>
  <c r="R35" i="48"/>
  <c r="N35" i="48"/>
  <c r="J35" i="48"/>
  <c r="H35" i="48"/>
  <c r="F35" i="48"/>
  <c r="D11" i="48"/>
  <c r="Z58" i="47"/>
  <c r="Z60" i="47"/>
  <c r="Z68" i="47" s="1"/>
  <c r="Z62" i="47"/>
  <c r="Z64" i="47"/>
  <c r="Z66" i="47"/>
  <c r="X68" i="47"/>
  <c r="V68" i="47"/>
  <c r="T68" i="47"/>
  <c r="R68" i="47"/>
  <c r="N68" i="47"/>
  <c r="J68" i="47"/>
  <c r="H68" i="47"/>
  <c r="F68" i="47"/>
  <c r="Z21" i="47"/>
  <c r="Z23" i="47"/>
  <c r="Z35" i="47" s="1"/>
  <c r="Z25" i="47"/>
  <c r="Z27" i="47"/>
  <c r="Z29" i="47"/>
  <c r="Z31" i="47"/>
  <c r="Z33" i="47"/>
  <c r="X35" i="47"/>
  <c r="V35" i="47"/>
  <c r="T35" i="47"/>
  <c r="R35" i="47"/>
  <c r="N35" i="47"/>
  <c r="J35" i="47"/>
  <c r="H35" i="47"/>
  <c r="F35" i="47"/>
  <c r="D11" i="47"/>
  <c r="Z58" i="46"/>
  <c r="Z60" i="46"/>
  <c r="Z68" i="46" s="1"/>
  <c r="Z62" i="46"/>
  <c r="Z64" i="46"/>
  <c r="Z66" i="46"/>
  <c r="X68" i="46"/>
  <c r="V68" i="46"/>
  <c r="T68" i="46"/>
  <c r="R68" i="46"/>
  <c r="N68" i="46"/>
  <c r="J68" i="46"/>
  <c r="H68" i="46"/>
  <c r="F68" i="46"/>
  <c r="Z21" i="46"/>
  <c r="Z23" i="46"/>
  <c r="Z35" i="46" s="1"/>
  <c r="Z25" i="46"/>
  <c r="Z27" i="46"/>
  <c r="Z29" i="46"/>
  <c r="Z31" i="46"/>
  <c r="Z33" i="46"/>
  <c r="X35" i="46"/>
  <c r="V35" i="46"/>
  <c r="T35" i="46"/>
  <c r="R35" i="46"/>
  <c r="N35" i="46"/>
  <c r="J35" i="46"/>
  <c r="H35" i="46"/>
  <c r="F35" i="46"/>
  <c r="D11" i="46"/>
  <c r="Z58" i="45"/>
  <c r="Z60" i="45"/>
  <c r="Z68" i="45" s="1"/>
  <c r="Z62" i="45"/>
  <c r="Z64" i="45"/>
  <c r="Z66" i="45"/>
  <c r="X68" i="45"/>
  <c r="V68" i="45"/>
  <c r="T68" i="45"/>
  <c r="R68" i="45"/>
  <c r="N68" i="45"/>
  <c r="J68" i="45"/>
  <c r="H68" i="45"/>
  <c r="F68" i="45"/>
  <c r="Z21" i="45"/>
  <c r="Z23" i="45"/>
  <c r="Z35" i="45" s="1"/>
  <c r="Z25" i="45"/>
  <c r="Z27" i="45"/>
  <c r="Z29" i="45"/>
  <c r="Z31" i="45"/>
  <c r="Z33" i="45"/>
  <c r="X35" i="45"/>
  <c r="V35" i="45"/>
  <c r="T35" i="45"/>
  <c r="R35" i="45"/>
  <c r="N35" i="45"/>
  <c r="J35" i="45"/>
  <c r="H35" i="45"/>
  <c r="F35" i="45"/>
  <c r="D11" i="45"/>
  <c r="Z58" i="44"/>
  <c r="Z60" i="44"/>
  <c r="Z68" i="44" s="1"/>
  <c r="Z62" i="44"/>
  <c r="Z64" i="44"/>
  <c r="Z66" i="44"/>
  <c r="X68" i="44"/>
  <c r="V68" i="44"/>
  <c r="T68" i="44"/>
  <c r="R68" i="44"/>
  <c r="N68" i="44"/>
  <c r="J68" i="44"/>
  <c r="H68" i="44"/>
  <c r="F68" i="44"/>
  <c r="Z21" i="44"/>
  <c r="Z23" i="44"/>
  <c r="Z35" i="44" s="1"/>
  <c r="Z25" i="44"/>
  <c r="Z27" i="44"/>
  <c r="Z29" i="44"/>
  <c r="Z31" i="44"/>
  <c r="Z33" i="44"/>
  <c r="X35" i="44"/>
  <c r="V35" i="44"/>
  <c r="T35" i="44"/>
  <c r="R35" i="44"/>
  <c r="N35" i="44"/>
  <c r="J35" i="44"/>
  <c r="H35" i="44"/>
  <c r="F35" i="44"/>
  <c r="D11" i="44"/>
  <c r="Z58" i="43"/>
  <c r="Z60" i="43"/>
  <c r="Z68" i="43" s="1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35" i="43" s="1"/>
  <c r="Z25" i="43"/>
  <c r="Z27" i="43"/>
  <c r="Z29" i="43"/>
  <c r="Z31" i="43"/>
  <c r="Z33" i="43"/>
  <c r="X35" i="43"/>
  <c r="V35" i="43"/>
  <c r="T35" i="43"/>
  <c r="R35" i="43"/>
  <c r="N35" i="43"/>
  <c r="J35" i="43"/>
  <c r="H35" i="43"/>
  <c r="F35" i="43"/>
  <c r="D11" i="43"/>
  <c r="D11" i="39"/>
  <c r="X67" i="41"/>
  <c r="V67" i="41"/>
  <c r="X33" i="41"/>
  <c r="V33" i="41"/>
  <c r="Z58" i="39"/>
  <c r="Z60" i="39"/>
  <c r="Z62" i="39"/>
  <c r="Z64" i="39"/>
  <c r="Z68" i="39" s="1"/>
  <c r="Z66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35" i="39" s="1"/>
  <c r="Z25" i="39"/>
  <c r="Z27" i="39"/>
  <c r="N48" i="50"/>
  <c r="N48" i="49"/>
  <c r="N67" i="41"/>
  <c r="N48" i="48"/>
  <c r="J43" i="41"/>
  <c r="N48" i="47"/>
  <c r="N45" i="41"/>
  <c r="Z21" i="41"/>
  <c r="J48" i="45"/>
  <c r="Z25" i="41"/>
  <c r="T33" i="41"/>
  <c r="Z23" i="41"/>
  <c r="Z31" i="41"/>
  <c r="Z27" i="41"/>
  <c r="Z29" i="41"/>
  <c r="Z61" i="41"/>
  <c r="Z57" i="41"/>
  <c r="T67" i="41"/>
  <c r="Z63" i="41"/>
  <c r="Z65" i="41"/>
  <c r="H67" i="41"/>
  <c r="R67" i="41"/>
  <c r="J48" i="43"/>
  <c r="R33" i="41"/>
  <c r="H33" i="41"/>
  <c r="N33" i="41"/>
  <c r="J33" i="41"/>
  <c r="F33" i="41"/>
  <c r="Z59" i="41"/>
  <c r="Z19" i="41"/>
  <c r="F67" i="41"/>
  <c r="J67" i="41"/>
  <c r="F47" i="41"/>
  <c r="J48" i="39"/>
  <c r="Z33" i="41"/>
  <c r="Z67" i="41"/>
  <c r="N47" i="41"/>
  <c r="J47" i="41"/>
</calcChain>
</file>

<file path=xl/sharedStrings.xml><?xml version="1.0" encoding="utf-8"?>
<sst xmlns="http://schemas.openxmlformats.org/spreadsheetml/2006/main" count="5685" uniqueCount="133">
  <si>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</si>
  <si>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</si>
  <si>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</si>
  <si>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</si>
  <si>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</si>
  <si>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</si>
  <si>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</si>
  <si>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</si>
  <si>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</si>
  <si>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</si>
  <si>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</si>
  <si>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</si>
  <si>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</si>
  <si>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</si>
  <si>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</si>
  <si>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</si>
  <si>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</si>
  <si>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</si>
  <si>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</si>
  <si>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</si>
  <si>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</si>
  <si>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</si>
  <si>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</si>
  <si>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</si>
  <si>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</si>
  <si>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</si>
  <si>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</si>
  <si>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</si>
  <si>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</si>
  <si>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</si>
  <si>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</si>
  <si>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</si>
  <si>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</si>
  <si>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</si>
  <si>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</si>
  <si>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</si>
  <si>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</si>
  <si>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</si>
  <si>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</si>
  <si>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</si>
  <si>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</si>
  <si>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</si>
  <si>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</si>
  <si>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</si>
  <si>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</si>
  <si>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</si>
  <si>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</si>
  <si>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</si>
  <si>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</si>
  <si>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</si>
  <si>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</si>
  <si>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</si>
  <si>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</si>
  <si>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</si>
  <si>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</si>
  <si>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</si>
  <si>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</si>
  <si>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</si>
  <si>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</si>
  <si>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</si>
  <si>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</si>
  <si>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</si>
  <si>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</si>
  <si>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</si>
  <si>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</si>
  <si>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</si>
  <si>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</si>
  <si>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</si>
  <si>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</si>
  <si>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</si>
  <si>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</si>
  <si>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</si>
  <si>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</si>
  <si>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</si>
  <si>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</si>
  <si>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</si>
  <si>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</si>
  <si>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</si>
  <si>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</si>
  <si>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</si>
  <si>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</si>
  <si>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</si>
  <si>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</si>
  <si>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</si>
  <si>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</si>
  <si>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</si>
  <si>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</si>
  <si>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</si>
  <si>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</si>
  <si>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</si>
  <si>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</si>
  <si>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</si>
  <si>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</si>
  <si>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</si>
  <si>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</si>
  <si>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</si>
  <si>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</si>
  <si>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</si>
  <si>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</si>
  <si>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</si>
  <si>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</si>
  <si>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</si>
  <si>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</si>
  <si>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</si>
  <si>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</si>
  <si>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</si>
  <si>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</si>
  <si>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</si>
  <si>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</si>
  <si>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</si>
  <si>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</si>
  <si>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</si>
  <si>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</si>
  <si>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</si>
  <si>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</si>
  <si>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</si>
  <si>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</si>
  <si>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</si>
  <si>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Banning USD</t>
  </si>
  <si>
    <t>Beaumont USD</t>
  </si>
  <si>
    <t>Hemet USD</t>
  </si>
  <si>
    <t>Lake Elsinore USD</t>
  </si>
  <si>
    <t>MSJC - Continuing Education</t>
  </si>
  <si>
    <t>MSJC - Fiscal Agent</t>
  </si>
  <si>
    <t>Murrieta Valley USD</t>
  </si>
  <si>
    <t>Perris Union HSD</t>
  </si>
  <si>
    <t>Riverside County Office of Education</t>
  </si>
  <si>
    <t>San Jacinto USD</t>
  </si>
  <si>
    <t>Temecula Valley USD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</si>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</sst>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9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3" applyNumberFormat="1" applyFont="1" applyFill="1" applyBorder="1" applyAlignment="1" applyProtection="1">
      <alignment horizontal="right" vertical="center"/>
      <protection locked="0"/>
    </xf>
    <xf numFmtId="166" fontId="23" fillId="6" borderId="12" xfId="3" applyNumberFormat="1" applyFont="1" applyFill="1" applyBorder="1" applyAlignment="1" applyProtection="1">
      <alignment horizontal="right" vertical="center"/>
      <protection locked="0"/>
    </xf>
    <xf numFmtId="166" fontId="23" fillId="6" borderId="13" xfId="3" applyNumberFormat="1" applyFont="1" applyFill="1" applyBorder="1" applyAlignment="1" applyProtection="1">
      <alignment horizontal="right" vertical="center"/>
      <protection locked="0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01"/>
  <sheetViews>
    <sheetView workbookViewId="0"/>
  </sheetViews>
  <sheetFormatPr defaultColWidth="10.90625" defaultRowHeight="13" x14ac:dyDescent="0.6"/>
  <sheetData>
    <row r="1" spans="1:5" x14ac:dyDescent="0.6">
      <c r="A1" t="s">
        <v>129</v>
      </c>
      <c r="B1" t="s">
        <v>130</v>
      </c>
      <c r="C1" t="s">
        <v>131</v>
      </c>
      <c r="D1" t="s">
        <v>132</v>
      </c>
      <c r="E1" t="s">
        <v>0</v>
      </c>
    </row>
    <row r="2" spans="1:5" x14ac:dyDescent="0.6">
      <c r="A2" t="s">
        <v>43</v>
      </c>
      <c r="B2" t="s">
        <v>128</v>
      </c>
      <c r="C2" t="s">
        <v>7</v>
      </c>
      <c r="D2" t="s">
        <v>99</v>
      </c>
    </row>
    <row r="3" spans="1:5" x14ac:dyDescent="0.6">
      <c r="A3" t="s">
        <v>43</v>
      </c>
      <c r="B3" t="s">
        <v>128</v>
      </c>
      <c r="C3" t="s">
        <v>7</v>
      </c>
      <c r="D3" t="s">
        <v>98</v>
      </c>
    </row>
    <row r="4" spans="1:5" x14ac:dyDescent="0.6">
      <c r="A4" t="s">
        <v>43</v>
      </c>
      <c r="B4" t="s">
        <v>128</v>
      </c>
      <c r="C4" t="s">
        <v>7</v>
      </c>
      <c r="D4" t="s">
        <v>97</v>
      </c>
    </row>
    <row r="5" spans="1:5" x14ac:dyDescent="0.6">
      <c r="A5" t="s">
        <v>43</v>
      </c>
      <c r="B5" t="s">
        <v>128</v>
      </c>
      <c r="C5" t="s">
        <v>7</v>
      </c>
      <c r="D5" t="s">
        <v>96</v>
      </c>
    </row>
    <row r="6" spans="1:5" x14ac:dyDescent="0.6">
      <c r="A6" t="s">
        <v>43</v>
      </c>
      <c r="B6" t="s">
        <v>128</v>
      </c>
      <c r="C6" t="s">
        <v>7</v>
      </c>
      <c r="D6" t="s">
        <v>95</v>
      </c>
    </row>
    <row r="7" spans="1:5" x14ac:dyDescent="0.6">
      <c r="A7" t="s">
        <v>43</v>
      </c>
      <c r="B7" t="s">
        <v>128</v>
      </c>
      <c r="C7" t="s">
        <v>4</v>
      </c>
      <c r="D7" t="s">
        <v>99</v>
      </c>
    </row>
    <row r="8" spans="1:5" x14ac:dyDescent="0.6">
      <c r="A8" t="s">
        <v>43</v>
      </c>
      <c r="B8" t="s">
        <v>128</v>
      </c>
      <c r="C8" t="s">
        <v>4</v>
      </c>
      <c r="D8" t="s">
        <v>98</v>
      </c>
    </row>
    <row r="9" spans="1:5" x14ac:dyDescent="0.6">
      <c r="A9" t="s">
        <v>43</v>
      </c>
      <c r="B9" t="s">
        <v>128</v>
      </c>
      <c r="C9" t="s">
        <v>4</v>
      </c>
      <c r="D9" t="s">
        <v>97</v>
      </c>
    </row>
    <row r="10" spans="1:5" x14ac:dyDescent="0.6">
      <c r="A10" t="s">
        <v>43</v>
      </c>
      <c r="B10" t="s">
        <v>128</v>
      </c>
      <c r="C10" t="s">
        <v>4</v>
      </c>
      <c r="D10" t="s">
        <v>96</v>
      </c>
    </row>
    <row r="11" spans="1:5" x14ac:dyDescent="0.6">
      <c r="A11" t="s">
        <v>43</v>
      </c>
      <c r="B11" t="s">
        <v>128</v>
      </c>
      <c r="C11" t="s">
        <v>4</v>
      </c>
      <c r="D11" t="s">
        <v>95</v>
      </c>
    </row>
    <row r="12" spans="1:5" x14ac:dyDescent="0.6">
      <c r="A12" t="s">
        <v>43</v>
      </c>
      <c r="B12" t="s">
        <v>128</v>
      </c>
      <c r="C12" t="s">
        <v>6</v>
      </c>
      <c r="D12" t="s">
        <v>99</v>
      </c>
    </row>
    <row r="13" spans="1:5" x14ac:dyDescent="0.6">
      <c r="A13" t="s">
        <v>43</v>
      </c>
      <c r="B13" t="s">
        <v>128</v>
      </c>
      <c r="C13" t="s">
        <v>6</v>
      </c>
      <c r="D13" t="s">
        <v>98</v>
      </c>
    </row>
    <row r="14" spans="1:5" x14ac:dyDescent="0.6">
      <c r="A14" t="s">
        <v>43</v>
      </c>
      <c r="B14" t="s">
        <v>128</v>
      </c>
      <c r="C14" t="s">
        <v>6</v>
      </c>
      <c r="D14" t="s">
        <v>97</v>
      </c>
    </row>
    <row r="15" spans="1:5" x14ac:dyDescent="0.6">
      <c r="A15" t="s">
        <v>43</v>
      </c>
      <c r="B15" t="s">
        <v>128</v>
      </c>
      <c r="C15" t="s">
        <v>6</v>
      </c>
      <c r="D15" t="s">
        <v>96</v>
      </c>
    </row>
    <row r="16" spans="1:5" x14ac:dyDescent="0.6">
      <c r="A16" t="s">
        <v>43</v>
      </c>
      <c r="B16" t="s">
        <v>128</v>
      </c>
      <c r="C16" t="s">
        <v>6</v>
      </c>
      <c r="D16" t="s">
        <v>95</v>
      </c>
    </row>
    <row r="17" spans="1:5" x14ac:dyDescent="0.6">
      <c r="A17" t="s">
        <v>43</v>
      </c>
      <c r="B17" t="s">
        <v>128</v>
      </c>
      <c r="C17" t="s">
        <v>3</v>
      </c>
      <c r="D17" t="s">
        <v>99</v>
      </c>
    </row>
    <row r="18" spans="1:5" x14ac:dyDescent="0.6">
      <c r="A18" t="s">
        <v>43</v>
      </c>
      <c r="B18" t="s">
        <v>128</v>
      </c>
      <c r="C18" t="s">
        <v>3</v>
      </c>
      <c r="D18" t="s">
        <v>98</v>
      </c>
    </row>
    <row r="19" spans="1:5" x14ac:dyDescent="0.6">
      <c r="A19" t="s">
        <v>43</v>
      </c>
      <c r="B19" t="s">
        <v>128</v>
      </c>
      <c r="C19" t="s">
        <v>3</v>
      </c>
      <c r="D19" t="s">
        <v>97</v>
      </c>
    </row>
    <row r="20" spans="1:5" x14ac:dyDescent="0.6">
      <c r="A20" t="s">
        <v>43</v>
      </c>
      <c r="B20" t="s">
        <v>128</v>
      </c>
      <c r="C20" t="s">
        <v>3</v>
      </c>
      <c r="D20" t="s">
        <v>96</v>
      </c>
    </row>
    <row r="21" spans="1:5" x14ac:dyDescent="0.6">
      <c r="A21" t="s">
        <v>43</v>
      </c>
      <c r="B21" t="s">
        <v>128</v>
      </c>
      <c r="C21" t="s">
        <v>3</v>
      </c>
      <c r="D21" t="s">
        <v>95</v>
      </c>
    </row>
    <row r="22" spans="1:5" x14ac:dyDescent="0.6">
      <c r="A22" t="s">
        <v>43</v>
      </c>
      <c r="B22" t="s">
        <v>128</v>
      </c>
      <c r="C22" t="s">
        <v>2</v>
      </c>
      <c r="D22" t="s">
        <v>99</v>
      </c>
    </row>
    <row r="23" spans="1:5" x14ac:dyDescent="0.6">
      <c r="A23" t="s">
        <v>43</v>
      </c>
      <c r="B23" t="s">
        <v>128</v>
      </c>
      <c r="C23" t="s">
        <v>2</v>
      </c>
      <c r="D23" t="s">
        <v>98</v>
      </c>
    </row>
    <row r="24" spans="1:5" x14ac:dyDescent="0.6">
      <c r="A24" t="s">
        <v>43</v>
      </c>
      <c r="B24" t="s">
        <v>128</v>
      </c>
      <c r="C24" t="s">
        <v>2</v>
      </c>
      <c r="D24" t="s">
        <v>97</v>
      </c>
    </row>
    <row r="25" spans="1:5" x14ac:dyDescent="0.6">
      <c r="A25" t="s">
        <v>43</v>
      </c>
      <c r="B25" t="s">
        <v>128</v>
      </c>
      <c r="C25" t="s">
        <v>2</v>
      </c>
      <c r="D25" t="s">
        <v>96</v>
      </c>
    </row>
    <row r="26" spans="1:5" x14ac:dyDescent="0.6">
      <c r="A26" t="s">
        <v>43</v>
      </c>
      <c r="B26" t="s">
        <v>128</v>
      </c>
      <c r="C26" t="s">
        <v>2</v>
      </c>
      <c r="D26" t="s">
        <v>95</v>
      </c>
    </row>
    <row r="27" spans="1:5" x14ac:dyDescent="0.6">
      <c r="A27" t="s">
        <v>43</v>
      </c>
      <c r="B27" t="s">
        <v>128</v>
      </c>
      <c r="C27" t="s">
        <v>82</v>
      </c>
      <c r="D27" t="s">
        <v>99</v>
      </c>
    </row>
    <row r="28" spans="1:5" x14ac:dyDescent="0.6">
      <c r="A28" t="s">
        <v>43</v>
      </c>
      <c r="B28" t="s">
        <v>128</v>
      </c>
      <c r="C28" t="s">
        <v>82</v>
      </c>
      <c r="D28" t="s">
        <v>98</v>
      </c>
    </row>
    <row r="29" spans="1:5" x14ac:dyDescent="0.6">
      <c r="A29" t="s">
        <v>43</v>
      </c>
      <c r="B29" t="s">
        <v>128</v>
      </c>
      <c r="C29" t="s">
        <v>82</v>
      </c>
      <c r="D29" t="s">
        <v>97</v>
      </c>
    </row>
    <row r="30" spans="1:5" x14ac:dyDescent="0.6">
      <c r="A30" t="s">
        <v>43</v>
      </c>
      <c r="B30" t="s">
        <v>128</v>
      </c>
      <c r="C30" t="s">
        <v>82</v>
      </c>
      <c r="D30" t="s">
        <v>96</v>
      </c>
    </row>
    <row r="31" spans="1:5" x14ac:dyDescent="0.6">
      <c r="A31" t="s">
        <v>43</v>
      </c>
      <c r="B31" t="s">
        <v>128</v>
      </c>
      <c r="C31" t="s">
        <v>82</v>
      </c>
      <c r="D31" t="s">
        <v>95</v>
      </c>
    </row>
    <row r="32" spans="1:5" x14ac:dyDescent="0.6">
      <c r="A32" t="s">
        <v>43</v>
      </c>
      <c r="B32" t="s">
        <v>128</v>
      </c>
      <c r="C32" t="s">
        <v>89</v>
      </c>
      <c r="D32" t="s">
        <v>99</v>
      </c>
      <c r="E32">
        <v>9000</v>
      </c>
    </row>
    <row r="33" spans="1:5" x14ac:dyDescent="0.6">
      <c r="A33" t="s">
        <v>43</v>
      </c>
      <c r="B33" t="s">
        <v>128</v>
      </c>
      <c r="C33" t="s">
        <v>89</v>
      </c>
      <c r="D33" t="s">
        <v>98</v>
      </c>
      <c r="E33">
        <v>20000</v>
      </c>
    </row>
    <row r="34" spans="1:5" x14ac:dyDescent="0.6">
      <c r="A34" t="s">
        <v>43</v>
      </c>
      <c r="B34" t="s">
        <v>128</v>
      </c>
      <c r="C34" t="s">
        <v>89</v>
      </c>
      <c r="D34" t="s">
        <v>97</v>
      </c>
    </row>
    <row r="35" spans="1:5" x14ac:dyDescent="0.6">
      <c r="A35" t="s">
        <v>43</v>
      </c>
      <c r="B35" t="s">
        <v>128</v>
      </c>
      <c r="C35" t="s">
        <v>89</v>
      </c>
      <c r="D35" t="s">
        <v>96</v>
      </c>
    </row>
    <row r="36" spans="1:5" x14ac:dyDescent="0.6">
      <c r="A36" t="s">
        <v>43</v>
      </c>
      <c r="B36" t="s">
        <v>128</v>
      </c>
      <c r="C36" t="s">
        <v>89</v>
      </c>
      <c r="D36" t="s">
        <v>95</v>
      </c>
      <c r="E36">
        <v>38113</v>
      </c>
    </row>
    <row r="37" spans="1:5" x14ac:dyDescent="0.6">
      <c r="A37" t="s">
        <v>43</v>
      </c>
      <c r="B37" t="s">
        <v>128</v>
      </c>
      <c r="C37" t="s">
        <v>1</v>
      </c>
      <c r="D37" t="s">
        <v>99</v>
      </c>
    </row>
    <row r="38" spans="1:5" x14ac:dyDescent="0.6">
      <c r="A38" t="s">
        <v>43</v>
      </c>
      <c r="B38" t="s">
        <v>128</v>
      </c>
      <c r="C38" t="s">
        <v>1</v>
      </c>
      <c r="D38" t="s">
        <v>98</v>
      </c>
    </row>
    <row r="39" spans="1:5" x14ac:dyDescent="0.6">
      <c r="A39" t="s">
        <v>43</v>
      </c>
      <c r="B39" t="s">
        <v>128</v>
      </c>
      <c r="C39" t="s">
        <v>1</v>
      </c>
      <c r="D39" t="s">
        <v>97</v>
      </c>
    </row>
    <row r="40" spans="1:5" x14ac:dyDescent="0.6">
      <c r="A40" t="s">
        <v>43</v>
      </c>
      <c r="B40" t="s">
        <v>128</v>
      </c>
      <c r="C40" t="s">
        <v>1</v>
      </c>
      <c r="D40" t="s">
        <v>96</v>
      </c>
    </row>
    <row r="41" spans="1:5" x14ac:dyDescent="0.6">
      <c r="A41" t="s">
        <v>43</v>
      </c>
      <c r="B41" t="s">
        <v>128</v>
      </c>
      <c r="C41" t="s">
        <v>1</v>
      </c>
      <c r="D41" t="s">
        <v>95</v>
      </c>
      <c r="E41">
        <v>91893</v>
      </c>
    </row>
    <row r="42" spans="1:5" x14ac:dyDescent="0.6">
      <c r="A42" t="s">
        <v>43</v>
      </c>
      <c r="B42" t="s">
        <v>127</v>
      </c>
      <c r="C42" t="s">
        <v>7</v>
      </c>
      <c r="D42" t="s">
        <v>99</v>
      </c>
    </row>
    <row r="43" spans="1:5" x14ac:dyDescent="0.6">
      <c r="A43" t="s">
        <v>43</v>
      </c>
      <c r="B43" t="s">
        <v>127</v>
      </c>
      <c r="C43" t="s">
        <v>7</v>
      </c>
      <c r="D43" t="s">
        <v>98</v>
      </c>
    </row>
    <row r="44" spans="1:5" x14ac:dyDescent="0.6">
      <c r="A44" t="s">
        <v>43</v>
      </c>
      <c r="B44" t="s">
        <v>127</v>
      </c>
      <c r="C44" t="s">
        <v>7</v>
      </c>
      <c r="D44" t="s">
        <v>97</v>
      </c>
    </row>
    <row r="45" spans="1:5" x14ac:dyDescent="0.6">
      <c r="A45" t="s">
        <v>43</v>
      </c>
      <c r="B45" t="s">
        <v>127</v>
      </c>
      <c r="C45" t="s">
        <v>7</v>
      </c>
      <c r="D45" t="s">
        <v>96</v>
      </c>
    </row>
    <row r="46" spans="1:5" x14ac:dyDescent="0.6">
      <c r="A46" t="s">
        <v>43</v>
      </c>
      <c r="B46" t="s">
        <v>127</v>
      </c>
      <c r="C46" t="s">
        <v>7</v>
      </c>
      <c r="D46" t="s">
        <v>95</v>
      </c>
    </row>
    <row r="47" spans="1:5" x14ac:dyDescent="0.6">
      <c r="A47" t="s">
        <v>43</v>
      </c>
      <c r="B47" t="s">
        <v>127</v>
      </c>
      <c r="C47" t="s">
        <v>4</v>
      </c>
      <c r="D47" t="s">
        <v>99</v>
      </c>
    </row>
    <row r="48" spans="1:5" x14ac:dyDescent="0.6">
      <c r="A48" t="s">
        <v>43</v>
      </c>
      <c r="B48" t="s">
        <v>127</v>
      </c>
      <c r="C48" t="s">
        <v>4</v>
      </c>
      <c r="D48" t="s">
        <v>98</v>
      </c>
    </row>
    <row r="49" spans="1:4" x14ac:dyDescent="0.6">
      <c r="A49" t="s">
        <v>43</v>
      </c>
      <c r="B49" t="s">
        <v>127</v>
      </c>
      <c r="C49" t="s">
        <v>4</v>
      </c>
      <c r="D49" t="s">
        <v>97</v>
      </c>
    </row>
    <row r="50" spans="1:4" x14ac:dyDescent="0.6">
      <c r="A50" t="s">
        <v>43</v>
      </c>
      <c r="B50" t="s">
        <v>127</v>
      </c>
      <c r="C50" t="s">
        <v>4</v>
      </c>
      <c r="D50" t="s">
        <v>96</v>
      </c>
    </row>
    <row r="51" spans="1:4" x14ac:dyDescent="0.6">
      <c r="A51" t="s">
        <v>43</v>
      </c>
      <c r="B51" t="s">
        <v>127</v>
      </c>
      <c r="C51" t="s">
        <v>4</v>
      </c>
      <c r="D51" t="s">
        <v>95</v>
      </c>
    </row>
    <row r="52" spans="1:4" x14ac:dyDescent="0.6">
      <c r="A52" t="s">
        <v>43</v>
      </c>
      <c r="B52" t="s">
        <v>127</v>
      </c>
      <c r="C52" t="s">
        <v>6</v>
      </c>
      <c r="D52" t="s">
        <v>99</v>
      </c>
    </row>
    <row r="53" spans="1:4" x14ac:dyDescent="0.6">
      <c r="A53" t="s">
        <v>43</v>
      </c>
      <c r="B53" t="s">
        <v>127</v>
      </c>
      <c r="C53" t="s">
        <v>6</v>
      </c>
      <c r="D53" t="s">
        <v>98</v>
      </c>
    </row>
    <row r="54" spans="1:4" x14ac:dyDescent="0.6">
      <c r="A54" t="s">
        <v>43</v>
      </c>
      <c r="B54" t="s">
        <v>127</v>
      </c>
      <c r="C54" t="s">
        <v>6</v>
      </c>
      <c r="D54" t="s">
        <v>97</v>
      </c>
    </row>
    <row r="55" spans="1:4" x14ac:dyDescent="0.6">
      <c r="A55" t="s">
        <v>43</v>
      </c>
      <c r="B55" t="s">
        <v>127</v>
      </c>
      <c r="C55" t="s">
        <v>6</v>
      </c>
      <c r="D55" t="s">
        <v>96</v>
      </c>
    </row>
    <row r="56" spans="1:4" x14ac:dyDescent="0.6">
      <c r="A56" t="s">
        <v>43</v>
      </c>
      <c r="B56" t="s">
        <v>127</v>
      </c>
      <c r="C56" t="s">
        <v>6</v>
      </c>
      <c r="D56" t="s">
        <v>95</v>
      </c>
    </row>
    <row r="57" spans="1:4" x14ac:dyDescent="0.6">
      <c r="A57" t="s">
        <v>43</v>
      </c>
      <c r="B57" t="s">
        <v>127</v>
      </c>
      <c r="C57" t="s">
        <v>3</v>
      </c>
      <c r="D57" t="s">
        <v>99</v>
      </c>
    </row>
    <row r="58" spans="1:4" x14ac:dyDescent="0.6">
      <c r="A58" t="s">
        <v>43</v>
      </c>
      <c r="B58" t="s">
        <v>127</v>
      </c>
      <c r="C58" t="s">
        <v>3</v>
      </c>
      <c r="D58" t="s">
        <v>98</v>
      </c>
    </row>
    <row r="59" spans="1:4" x14ac:dyDescent="0.6">
      <c r="A59" t="s">
        <v>43</v>
      </c>
      <c r="B59" t="s">
        <v>127</v>
      </c>
      <c r="C59" t="s">
        <v>3</v>
      </c>
      <c r="D59" t="s">
        <v>97</v>
      </c>
    </row>
    <row r="60" spans="1:4" x14ac:dyDescent="0.6">
      <c r="A60" t="s">
        <v>43</v>
      </c>
      <c r="B60" t="s">
        <v>127</v>
      </c>
      <c r="C60" t="s">
        <v>3</v>
      </c>
      <c r="D60" t="s">
        <v>96</v>
      </c>
    </row>
    <row r="61" spans="1:4" x14ac:dyDescent="0.6">
      <c r="A61" t="s">
        <v>43</v>
      </c>
      <c r="B61" t="s">
        <v>127</v>
      </c>
      <c r="C61" t="s">
        <v>3</v>
      </c>
      <c r="D61" t="s">
        <v>95</v>
      </c>
    </row>
    <row r="62" spans="1:4" x14ac:dyDescent="0.6">
      <c r="A62" t="s">
        <v>43</v>
      </c>
      <c r="B62" t="s">
        <v>127</v>
      </c>
      <c r="C62" t="s">
        <v>2</v>
      </c>
      <c r="D62" t="s">
        <v>99</v>
      </c>
    </row>
    <row r="63" spans="1:4" x14ac:dyDescent="0.6">
      <c r="A63" t="s">
        <v>43</v>
      </c>
      <c r="B63" t="s">
        <v>127</v>
      </c>
      <c r="C63" t="s">
        <v>2</v>
      </c>
      <c r="D63" t="s">
        <v>98</v>
      </c>
    </row>
    <row r="64" spans="1:4" x14ac:dyDescent="0.6">
      <c r="A64" t="s">
        <v>43</v>
      </c>
      <c r="B64" t="s">
        <v>127</v>
      </c>
      <c r="C64" t="s">
        <v>2</v>
      </c>
      <c r="D64" t="s">
        <v>97</v>
      </c>
    </row>
    <row r="65" spans="1:5" x14ac:dyDescent="0.6">
      <c r="A65" t="s">
        <v>43</v>
      </c>
      <c r="B65" t="s">
        <v>127</v>
      </c>
      <c r="C65" t="s">
        <v>2</v>
      </c>
      <c r="D65" t="s">
        <v>96</v>
      </c>
    </row>
    <row r="66" spans="1:5" x14ac:dyDescent="0.6">
      <c r="A66" t="s">
        <v>43</v>
      </c>
      <c r="B66" t="s">
        <v>127</v>
      </c>
      <c r="C66" t="s">
        <v>2</v>
      </c>
      <c r="D66" t="s">
        <v>95</v>
      </c>
    </row>
    <row r="67" spans="1:5" x14ac:dyDescent="0.6">
      <c r="A67" t="s">
        <v>43</v>
      </c>
      <c r="B67" t="s">
        <v>127</v>
      </c>
      <c r="C67" t="s">
        <v>82</v>
      </c>
      <c r="D67" t="s">
        <v>99</v>
      </c>
    </row>
    <row r="68" spans="1:5" x14ac:dyDescent="0.6">
      <c r="A68" t="s">
        <v>43</v>
      </c>
      <c r="B68" t="s">
        <v>127</v>
      </c>
      <c r="C68" t="s">
        <v>82</v>
      </c>
      <c r="D68" t="s">
        <v>98</v>
      </c>
    </row>
    <row r="69" spans="1:5" x14ac:dyDescent="0.6">
      <c r="A69" t="s">
        <v>43</v>
      </c>
      <c r="B69" t="s">
        <v>127</v>
      </c>
      <c r="C69" t="s">
        <v>82</v>
      </c>
      <c r="D69" t="s">
        <v>97</v>
      </c>
    </row>
    <row r="70" spans="1:5" x14ac:dyDescent="0.6">
      <c r="A70" t="s">
        <v>43</v>
      </c>
      <c r="B70" t="s">
        <v>127</v>
      </c>
      <c r="C70" t="s">
        <v>82</v>
      </c>
      <c r="D70" t="s">
        <v>96</v>
      </c>
    </row>
    <row r="71" spans="1:5" x14ac:dyDescent="0.6">
      <c r="A71" t="s">
        <v>43</v>
      </c>
      <c r="B71" t="s">
        <v>127</v>
      </c>
      <c r="C71" t="s">
        <v>82</v>
      </c>
      <c r="D71" t="s">
        <v>95</v>
      </c>
    </row>
    <row r="72" spans="1:5" x14ac:dyDescent="0.6">
      <c r="A72" t="s">
        <v>43</v>
      </c>
      <c r="B72" t="s">
        <v>127</v>
      </c>
      <c r="C72" t="s">
        <v>89</v>
      </c>
      <c r="D72" t="s">
        <v>99</v>
      </c>
    </row>
    <row r="73" spans="1:5" x14ac:dyDescent="0.6">
      <c r="A73" t="s">
        <v>43</v>
      </c>
      <c r="B73" t="s">
        <v>127</v>
      </c>
      <c r="C73" t="s">
        <v>89</v>
      </c>
      <c r="D73" t="s">
        <v>98</v>
      </c>
      <c r="E73">
        <v>10000</v>
      </c>
    </row>
    <row r="74" spans="1:5" x14ac:dyDescent="0.6">
      <c r="A74" t="s">
        <v>43</v>
      </c>
      <c r="B74" t="s">
        <v>127</v>
      </c>
      <c r="C74" t="s">
        <v>89</v>
      </c>
      <c r="D74" t="s">
        <v>97</v>
      </c>
    </row>
    <row r="75" spans="1:5" x14ac:dyDescent="0.6">
      <c r="A75" t="s">
        <v>43</v>
      </c>
      <c r="B75" t="s">
        <v>127</v>
      </c>
      <c r="C75" t="s">
        <v>89</v>
      </c>
      <c r="D75" t="s">
        <v>96</v>
      </c>
      <c r="E75">
        <v>183740</v>
      </c>
    </row>
    <row r="76" spans="1:5" x14ac:dyDescent="0.6">
      <c r="A76" t="s">
        <v>43</v>
      </c>
      <c r="B76" t="s">
        <v>127</v>
      </c>
      <c r="C76" t="s">
        <v>89</v>
      </c>
      <c r="D76" t="s">
        <v>95</v>
      </c>
      <c r="E76">
        <v>0</v>
      </c>
    </row>
    <row r="77" spans="1:5" x14ac:dyDescent="0.6">
      <c r="A77" t="s">
        <v>43</v>
      </c>
      <c r="B77" t="s">
        <v>127</v>
      </c>
      <c r="C77" t="s">
        <v>1</v>
      </c>
      <c r="D77" t="s">
        <v>99</v>
      </c>
    </row>
    <row r="78" spans="1:5" x14ac:dyDescent="0.6">
      <c r="A78" t="s">
        <v>43</v>
      </c>
      <c r="B78" t="s">
        <v>127</v>
      </c>
      <c r="C78" t="s">
        <v>1</v>
      </c>
      <c r="D78" t="s">
        <v>98</v>
      </c>
    </row>
    <row r="79" spans="1:5" x14ac:dyDescent="0.6">
      <c r="A79" t="s">
        <v>43</v>
      </c>
      <c r="B79" t="s">
        <v>127</v>
      </c>
      <c r="C79" t="s">
        <v>1</v>
      </c>
      <c r="D79" t="s">
        <v>97</v>
      </c>
    </row>
    <row r="80" spans="1:5" x14ac:dyDescent="0.6">
      <c r="A80" t="s">
        <v>43</v>
      </c>
      <c r="B80" t="s">
        <v>127</v>
      </c>
      <c r="C80" t="s">
        <v>1</v>
      </c>
      <c r="D80" t="s">
        <v>96</v>
      </c>
      <c r="E80">
        <v>85697</v>
      </c>
    </row>
    <row r="81" spans="1:5" x14ac:dyDescent="0.6">
      <c r="A81" t="s">
        <v>43</v>
      </c>
      <c r="B81" t="s">
        <v>127</v>
      </c>
      <c r="C81" t="s">
        <v>1</v>
      </c>
      <c r="D81" t="s">
        <v>95</v>
      </c>
    </row>
    <row r="82" spans="1:5" x14ac:dyDescent="0.6">
      <c r="A82" t="s">
        <v>43</v>
      </c>
      <c r="B82" t="s">
        <v>126</v>
      </c>
      <c r="C82" t="s">
        <v>7</v>
      </c>
      <c r="D82" t="s">
        <v>99</v>
      </c>
    </row>
    <row r="83" spans="1:5" x14ac:dyDescent="0.6">
      <c r="A83" t="s">
        <v>43</v>
      </c>
      <c r="B83" t="s">
        <v>126</v>
      </c>
      <c r="C83" t="s">
        <v>7</v>
      </c>
      <c r="D83" t="s">
        <v>98</v>
      </c>
    </row>
    <row r="84" spans="1:5" x14ac:dyDescent="0.6">
      <c r="A84" t="s">
        <v>43</v>
      </c>
      <c r="B84" t="s">
        <v>126</v>
      </c>
      <c r="C84" t="s">
        <v>7</v>
      </c>
      <c r="D84" t="s">
        <v>97</v>
      </c>
    </row>
    <row r="85" spans="1:5" x14ac:dyDescent="0.6">
      <c r="A85" t="s">
        <v>43</v>
      </c>
      <c r="B85" t="s">
        <v>126</v>
      </c>
      <c r="C85" t="s">
        <v>7</v>
      </c>
      <c r="D85" t="s">
        <v>96</v>
      </c>
    </row>
    <row r="86" spans="1:5" x14ac:dyDescent="0.6">
      <c r="A86" t="s">
        <v>43</v>
      </c>
      <c r="B86" t="s">
        <v>126</v>
      </c>
      <c r="C86" t="s">
        <v>7</v>
      </c>
      <c r="D86" t="s">
        <v>95</v>
      </c>
    </row>
    <row r="87" spans="1:5" x14ac:dyDescent="0.6">
      <c r="A87" t="s">
        <v>43</v>
      </c>
      <c r="B87" t="s">
        <v>126</v>
      </c>
      <c r="C87" t="s">
        <v>4</v>
      </c>
      <c r="D87" t="s">
        <v>99</v>
      </c>
    </row>
    <row r="88" spans="1:5" x14ac:dyDescent="0.6">
      <c r="A88" t="s">
        <v>43</v>
      </c>
      <c r="B88" t="s">
        <v>126</v>
      </c>
      <c r="C88" t="s">
        <v>4</v>
      </c>
      <c r="D88" t="s">
        <v>98</v>
      </c>
    </row>
    <row r="89" spans="1:5" x14ac:dyDescent="0.6">
      <c r="A89" t="s">
        <v>43</v>
      </c>
      <c r="B89" t="s">
        <v>126</v>
      </c>
      <c r="C89" t="s">
        <v>4</v>
      </c>
      <c r="D89" t="s">
        <v>97</v>
      </c>
    </row>
    <row r="90" spans="1:5" x14ac:dyDescent="0.6">
      <c r="A90" t="s">
        <v>43</v>
      </c>
      <c r="B90" t="s">
        <v>126</v>
      </c>
      <c r="C90" t="s">
        <v>4</v>
      </c>
      <c r="D90" t="s">
        <v>96</v>
      </c>
    </row>
    <row r="91" spans="1:5" x14ac:dyDescent="0.6">
      <c r="A91" t="s">
        <v>43</v>
      </c>
      <c r="B91" t="s">
        <v>126</v>
      </c>
      <c r="C91" t="s">
        <v>4</v>
      </c>
      <c r="D91" t="s">
        <v>95</v>
      </c>
    </row>
    <row r="92" spans="1:5" x14ac:dyDescent="0.6">
      <c r="A92" t="s">
        <v>43</v>
      </c>
      <c r="B92" t="s">
        <v>126</v>
      </c>
      <c r="C92" t="s">
        <v>6</v>
      </c>
      <c r="D92" t="s">
        <v>99</v>
      </c>
    </row>
    <row r="93" spans="1:5" x14ac:dyDescent="0.6">
      <c r="A93" t="s">
        <v>43</v>
      </c>
      <c r="B93" t="s">
        <v>126</v>
      </c>
      <c r="C93" t="s">
        <v>6</v>
      </c>
      <c r="D93" t="s">
        <v>98</v>
      </c>
    </row>
    <row r="94" spans="1:5" x14ac:dyDescent="0.6">
      <c r="A94" t="s">
        <v>43</v>
      </c>
      <c r="B94" t="s">
        <v>126</v>
      </c>
      <c r="C94" t="s">
        <v>6</v>
      </c>
      <c r="D94" t="s">
        <v>97</v>
      </c>
    </row>
    <row r="95" spans="1:5" x14ac:dyDescent="0.6">
      <c r="A95" t="s">
        <v>43</v>
      </c>
      <c r="B95" t="s">
        <v>126</v>
      </c>
      <c r="C95" t="s">
        <v>6</v>
      </c>
      <c r="D95" t="s">
        <v>96</v>
      </c>
      <c r="E95">
        <v>31000</v>
      </c>
    </row>
    <row r="96" spans="1:5" x14ac:dyDescent="0.6">
      <c r="A96" t="s">
        <v>43</v>
      </c>
      <c r="B96" t="s">
        <v>126</v>
      </c>
      <c r="C96" t="s">
        <v>6</v>
      </c>
      <c r="D96" t="s">
        <v>95</v>
      </c>
      <c r="E96">
        <v>982236</v>
      </c>
    </row>
    <row r="97" spans="1:5" x14ac:dyDescent="0.6">
      <c r="A97" t="s">
        <v>43</v>
      </c>
      <c r="B97" t="s">
        <v>126</v>
      </c>
      <c r="C97" t="s">
        <v>3</v>
      </c>
      <c r="D97" t="s">
        <v>99</v>
      </c>
    </row>
    <row r="98" spans="1:5" x14ac:dyDescent="0.6">
      <c r="A98" t="s">
        <v>43</v>
      </c>
      <c r="B98" t="s">
        <v>126</v>
      </c>
      <c r="C98" t="s">
        <v>3</v>
      </c>
      <c r="D98" t="s">
        <v>98</v>
      </c>
    </row>
    <row r="99" spans="1:5" x14ac:dyDescent="0.6">
      <c r="A99" t="s">
        <v>43</v>
      </c>
      <c r="B99" t="s">
        <v>126</v>
      </c>
      <c r="C99" t="s">
        <v>3</v>
      </c>
      <c r="D99" t="s">
        <v>97</v>
      </c>
    </row>
    <row r="100" spans="1:5" x14ac:dyDescent="0.6">
      <c r="A100" t="s">
        <v>43</v>
      </c>
      <c r="B100" t="s">
        <v>126</v>
      </c>
      <c r="C100" t="s">
        <v>3</v>
      </c>
      <c r="D100" t="s">
        <v>96</v>
      </c>
    </row>
    <row r="101" spans="1:5" x14ac:dyDescent="0.6">
      <c r="A101" t="s">
        <v>43</v>
      </c>
      <c r="B101" t="s">
        <v>126</v>
      </c>
      <c r="C101" t="s">
        <v>3</v>
      </c>
      <c r="D101" t="s">
        <v>95</v>
      </c>
    </row>
    <row r="102" spans="1:5" x14ac:dyDescent="0.6">
      <c r="A102" t="s">
        <v>43</v>
      </c>
      <c r="B102" t="s">
        <v>126</v>
      </c>
      <c r="C102" t="s">
        <v>2</v>
      </c>
      <c r="D102" t="s">
        <v>99</v>
      </c>
    </row>
    <row r="103" spans="1:5" x14ac:dyDescent="0.6">
      <c r="A103" t="s">
        <v>43</v>
      </c>
      <c r="B103" t="s">
        <v>126</v>
      </c>
      <c r="C103" t="s">
        <v>2</v>
      </c>
      <c r="D103" t="s">
        <v>98</v>
      </c>
    </row>
    <row r="104" spans="1:5" x14ac:dyDescent="0.6">
      <c r="A104" t="s">
        <v>43</v>
      </c>
      <c r="B104" t="s">
        <v>126</v>
      </c>
      <c r="C104" t="s">
        <v>2</v>
      </c>
      <c r="D104" t="s">
        <v>97</v>
      </c>
    </row>
    <row r="105" spans="1:5" x14ac:dyDescent="0.6">
      <c r="A105" t="s">
        <v>43</v>
      </c>
      <c r="B105" t="s">
        <v>126</v>
      </c>
      <c r="C105" t="s">
        <v>2</v>
      </c>
      <c r="D105" t="s">
        <v>96</v>
      </c>
    </row>
    <row r="106" spans="1:5" x14ac:dyDescent="0.6">
      <c r="A106" t="s">
        <v>43</v>
      </c>
      <c r="B106" t="s">
        <v>126</v>
      </c>
      <c r="C106" t="s">
        <v>2</v>
      </c>
      <c r="D106" t="s">
        <v>95</v>
      </c>
    </row>
    <row r="107" spans="1:5" x14ac:dyDescent="0.6">
      <c r="A107" t="s">
        <v>43</v>
      </c>
      <c r="B107" t="s">
        <v>126</v>
      </c>
      <c r="C107" t="s">
        <v>82</v>
      </c>
      <c r="D107" t="s">
        <v>99</v>
      </c>
    </row>
    <row r="108" spans="1:5" x14ac:dyDescent="0.6">
      <c r="A108" t="s">
        <v>43</v>
      </c>
      <c r="B108" t="s">
        <v>126</v>
      </c>
      <c r="C108" t="s">
        <v>82</v>
      </c>
      <c r="D108" t="s">
        <v>98</v>
      </c>
    </row>
    <row r="109" spans="1:5" x14ac:dyDescent="0.6">
      <c r="A109" t="s">
        <v>43</v>
      </c>
      <c r="B109" t="s">
        <v>126</v>
      </c>
      <c r="C109" t="s">
        <v>82</v>
      </c>
      <c r="D109" t="s">
        <v>97</v>
      </c>
    </row>
    <row r="110" spans="1:5" x14ac:dyDescent="0.6">
      <c r="A110" t="s">
        <v>43</v>
      </c>
      <c r="B110" t="s">
        <v>126</v>
      </c>
      <c r="C110" t="s">
        <v>82</v>
      </c>
      <c r="D110" t="s">
        <v>96</v>
      </c>
      <c r="E110">
        <v>13628</v>
      </c>
    </row>
    <row r="111" spans="1:5" x14ac:dyDescent="0.6">
      <c r="A111" t="s">
        <v>43</v>
      </c>
      <c r="B111" t="s">
        <v>126</v>
      </c>
      <c r="C111" t="s">
        <v>82</v>
      </c>
      <c r="D111" t="s">
        <v>95</v>
      </c>
      <c r="E111">
        <v>42489</v>
      </c>
    </row>
    <row r="112" spans="1:5" x14ac:dyDescent="0.6">
      <c r="A112" t="s">
        <v>43</v>
      </c>
      <c r="B112" t="s">
        <v>126</v>
      </c>
      <c r="C112" t="s">
        <v>89</v>
      </c>
      <c r="D112" t="s">
        <v>99</v>
      </c>
    </row>
    <row r="113" spans="1:5" x14ac:dyDescent="0.6">
      <c r="A113" t="s">
        <v>43</v>
      </c>
      <c r="B113" t="s">
        <v>126</v>
      </c>
      <c r="C113" t="s">
        <v>89</v>
      </c>
      <c r="D113" t="s">
        <v>98</v>
      </c>
      <c r="E113">
        <v>3000</v>
      </c>
    </row>
    <row r="114" spans="1:5" x14ac:dyDescent="0.6">
      <c r="A114" t="s">
        <v>43</v>
      </c>
      <c r="B114" t="s">
        <v>126</v>
      </c>
      <c r="C114" t="s">
        <v>89</v>
      </c>
      <c r="D114" t="s">
        <v>97</v>
      </c>
      <c r="E114">
        <v>34089</v>
      </c>
    </row>
    <row r="115" spans="1:5" x14ac:dyDescent="0.6">
      <c r="A115" t="s">
        <v>43</v>
      </c>
      <c r="B115" t="s">
        <v>126</v>
      </c>
      <c r="C115" t="s">
        <v>89</v>
      </c>
      <c r="D115" t="s">
        <v>96</v>
      </c>
      <c r="E115">
        <v>101153</v>
      </c>
    </row>
    <row r="116" spans="1:5" x14ac:dyDescent="0.6">
      <c r="A116" t="s">
        <v>43</v>
      </c>
      <c r="B116" t="s">
        <v>126</v>
      </c>
      <c r="C116" t="s">
        <v>89</v>
      </c>
      <c r="D116" t="s">
        <v>95</v>
      </c>
      <c r="E116">
        <v>246562</v>
      </c>
    </row>
    <row r="117" spans="1:5" x14ac:dyDescent="0.6">
      <c r="A117" t="s">
        <v>43</v>
      </c>
      <c r="B117" t="s">
        <v>126</v>
      </c>
      <c r="C117" t="s">
        <v>1</v>
      </c>
      <c r="D117" t="s">
        <v>99</v>
      </c>
    </row>
    <row r="118" spans="1:5" x14ac:dyDescent="0.6">
      <c r="A118" t="s">
        <v>43</v>
      </c>
      <c r="B118" t="s">
        <v>126</v>
      </c>
      <c r="C118" t="s">
        <v>1</v>
      </c>
      <c r="D118" t="s">
        <v>98</v>
      </c>
    </row>
    <row r="119" spans="1:5" x14ac:dyDescent="0.6">
      <c r="A119" t="s">
        <v>43</v>
      </c>
      <c r="B119" t="s">
        <v>126</v>
      </c>
      <c r="C119" t="s">
        <v>1</v>
      </c>
      <c r="D119" t="s">
        <v>97</v>
      </c>
    </row>
    <row r="120" spans="1:5" x14ac:dyDescent="0.6">
      <c r="A120" t="s">
        <v>43</v>
      </c>
      <c r="B120" t="s">
        <v>126</v>
      </c>
      <c r="C120" t="s">
        <v>1</v>
      </c>
      <c r="D120" t="s">
        <v>96</v>
      </c>
    </row>
    <row r="121" spans="1:5" x14ac:dyDescent="0.6">
      <c r="A121" t="s">
        <v>43</v>
      </c>
      <c r="B121" t="s">
        <v>126</v>
      </c>
      <c r="C121" t="s">
        <v>1</v>
      </c>
      <c r="D121" t="s">
        <v>95</v>
      </c>
    </row>
    <row r="122" spans="1:5" x14ac:dyDescent="0.6">
      <c r="A122" t="s">
        <v>43</v>
      </c>
      <c r="B122" t="s">
        <v>125</v>
      </c>
      <c r="C122" t="s">
        <v>7</v>
      </c>
      <c r="D122" t="s">
        <v>99</v>
      </c>
    </row>
    <row r="123" spans="1:5" x14ac:dyDescent="0.6">
      <c r="A123" t="s">
        <v>43</v>
      </c>
      <c r="B123" t="s">
        <v>125</v>
      </c>
      <c r="C123" t="s">
        <v>7</v>
      </c>
      <c r="D123" t="s">
        <v>98</v>
      </c>
    </row>
    <row r="124" spans="1:5" x14ac:dyDescent="0.6">
      <c r="A124" t="s">
        <v>43</v>
      </c>
      <c r="B124" t="s">
        <v>125</v>
      </c>
      <c r="C124" t="s">
        <v>7</v>
      </c>
      <c r="D124" t="s">
        <v>97</v>
      </c>
    </row>
    <row r="125" spans="1:5" x14ac:dyDescent="0.6">
      <c r="A125" t="s">
        <v>43</v>
      </c>
      <c r="B125" t="s">
        <v>125</v>
      </c>
      <c r="C125" t="s">
        <v>7</v>
      </c>
      <c r="D125" t="s">
        <v>96</v>
      </c>
    </row>
    <row r="126" spans="1:5" x14ac:dyDescent="0.6">
      <c r="A126" t="s">
        <v>43</v>
      </c>
      <c r="B126" t="s">
        <v>125</v>
      </c>
      <c r="C126" t="s">
        <v>7</v>
      </c>
      <c r="D126" t="s">
        <v>95</v>
      </c>
    </row>
    <row r="127" spans="1:5" x14ac:dyDescent="0.6">
      <c r="A127" t="s">
        <v>43</v>
      </c>
      <c r="B127" t="s">
        <v>125</v>
      </c>
      <c r="C127" t="s">
        <v>4</v>
      </c>
      <c r="D127" t="s">
        <v>99</v>
      </c>
    </row>
    <row r="128" spans="1:5" x14ac:dyDescent="0.6">
      <c r="A128" t="s">
        <v>43</v>
      </c>
      <c r="B128" t="s">
        <v>125</v>
      </c>
      <c r="C128" t="s">
        <v>4</v>
      </c>
      <c r="D128" t="s">
        <v>98</v>
      </c>
    </row>
    <row r="129" spans="1:5" x14ac:dyDescent="0.6">
      <c r="A129" t="s">
        <v>43</v>
      </c>
      <c r="B129" t="s">
        <v>125</v>
      </c>
      <c r="C129" t="s">
        <v>4</v>
      </c>
      <c r="D129" t="s">
        <v>97</v>
      </c>
    </row>
    <row r="130" spans="1:5" x14ac:dyDescent="0.6">
      <c r="A130" t="s">
        <v>43</v>
      </c>
      <c r="B130" t="s">
        <v>125</v>
      </c>
      <c r="C130" t="s">
        <v>4</v>
      </c>
      <c r="D130" t="s">
        <v>96</v>
      </c>
    </row>
    <row r="131" spans="1:5" x14ac:dyDescent="0.6">
      <c r="A131" t="s">
        <v>43</v>
      </c>
      <c r="B131" t="s">
        <v>125</v>
      </c>
      <c r="C131" t="s">
        <v>4</v>
      </c>
      <c r="D131" t="s">
        <v>95</v>
      </c>
    </row>
    <row r="132" spans="1:5" x14ac:dyDescent="0.6">
      <c r="A132" t="s">
        <v>43</v>
      </c>
      <c r="B132" t="s">
        <v>125</v>
      </c>
      <c r="C132" t="s">
        <v>6</v>
      </c>
      <c r="D132" t="s">
        <v>99</v>
      </c>
    </row>
    <row r="133" spans="1:5" x14ac:dyDescent="0.6">
      <c r="A133" t="s">
        <v>43</v>
      </c>
      <c r="B133" t="s">
        <v>125</v>
      </c>
      <c r="C133" t="s">
        <v>6</v>
      </c>
      <c r="D133" t="s">
        <v>98</v>
      </c>
    </row>
    <row r="134" spans="1:5" x14ac:dyDescent="0.6">
      <c r="A134" t="s">
        <v>43</v>
      </c>
      <c r="B134" t="s">
        <v>125</v>
      </c>
      <c r="C134" t="s">
        <v>6</v>
      </c>
      <c r="D134" t="s">
        <v>97</v>
      </c>
    </row>
    <row r="135" spans="1:5" x14ac:dyDescent="0.6">
      <c r="A135" t="s">
        <v>43</v>
      </c>
      <c r="B135" t="s">
        <v>125</v>
      </c>
      <c r="C135" t="s">
        <v>6</v>
      </c>
      <c r="D135" t="s">
        <v>96</v>
      </c>
    </row>
    <row r="136" spans="1:5" x14ac:dyDescent="0.6">
      <c r="A136" t="s">
        <v>43</v>
      </c>
      <c r="B136" t="s">
        <v>125</v>
      </c>
      <c r="C136" t="s">
        <v>6</v>
      </c>
      <c r="D136" t="s">
        <v>95</v>
      </c>
    </row>
    <row r="137" spans="1:5" x14ac:dyDescent="0.6">
      <c r="A137" t="s">
        <v>43</v>
      </c>
      <c r="B137" t="s">
        <v>125</v>
      </c>
      <c r="C137" t="s">
        <v>3</v>
      </c>
      <c r="D137" t="s">
        <v>99</v>
      </c>
    </row>
    <row r="138" spans="1:5" x14ac:dyDescent="0.6">
      <c r="A138" t="s">
        <v>43</v>
      </c>
      <c r="B138" t="s">
        <v>125</v>
      </c>
      <c r="C138" t="s">
        <v>3</v>
      </c>
      <c r="D138" t="s">
        <v>98</v>
      </c>
    </row>
    <row r="139" spans="1:5" x14ac:dyDescent="0.6">
      <c r="A139" t="s">
        <v>43</v>
      </c>
      <c r="B139" t="s">
        <v>125</v>
      </c>
      <c r="C139" t="s">
        <v>3</v>
      </c>
      <c r="D139" t="s">
        <v>97</v>
      </c>
    </row>
    <row r="140" spans="1:5" x14ac:dyDescent="0.6">
      <c r="A140" t="s">
        <v>43</v>
      </c>
      <c r="B140" t="s">
        <v>125</v>
      </c>
      <c r="C140" t="s">
        <v>3</v>
      </c>
      <c r="D140" t="s">
        <v>96</v>
      </c>
    </row>
    <row r="141" spans="1:5" x14ac:dyDescent="0.6">
      <c r="A141" t="s">
        <v>43</v>
      </c>
      <c r="B141" t="s">
        <v>125</v>
      </c>
      <c r="C141" t="s">
        <v>3</v>
      </c>
      <c r="D141" t="s">
        <v>95</v>
      </c>
      <c r="E141">
        <v>25000</v>
      </c>
    </row>
    <row r="142" spans="1:5" x14ac:dyDescent="0.6">
      <c r="A142" t="s">
        <v>43</v>
      </c>
      <c r="B142" t="s">
        <v>125</v>
      </c>
      <c r="C142" t="s">
        <v>2</v>
      </c>
      <c r="D142" t="s">
        <v>99</v>
      </c>
    </row>
    <row r="143" spans="1:5" x14ac:dyDescent="0.6">
      <c r="A143" t="s">
        <v>43</v>
      </c>
      <c r="B143" t="s">
        <v>125</v>
      </c>
      <c r="C143" t="s">
        <v>2</v>
      </c>
      <c r="D143" t="s">
        <v>98</v>
      </c>
    </row>
    <row r="144" spans="1:5" x14ac:dyDescent="0.6">
      <c r="A144" t="s">
        <v>43</v>
      </c>
      <c r="B144" t="s">
        <v>125</v>
      </c>
      <c r="C144" t="s">
        <v>2</v>
      </c>
      <c r="D144" t="s">
        <v>97</v>
      </c>
    </row>
    <row r="145" spans="1:5" x14ac:dyDescent="0.6">
      <c r="A145" t="s">
        <v>43</v>
      </c>
      <c r="B145" t="s">
        <v>125</v>
      </c>
      <c r="C145" t="s">
        <v>2</v>
      </c>
      <c r="D145" t="s">
        <v>96</v>
      </c>
    </row>
    <row r="146" spans="1:5" x14ac:dyDescent="0.6">
      <c r="A146" t="s">
        <v>43</v>
      </c>
      <c r="B146" t="s">
        <v>125</v>
      </c>
      <c r="C146" t="s">
        <v>2</v>
      </c>
      <c r="D146" t="s">
        <v>95</v>
      </c>
    </row>
    <row r="147" spans="1:5" x14ac:dyDescent="0.6">
      <c r="A147" t="s">
        <v>43</v>
      </c>
      <c r="B147" t="s">
        <v>125</v>
      </c>
      <c r="C147" t="s">
        <v>82</v>
      </c>
      <c r="D147" t="s">
        <v>99</v>
      </c>
    </row>
    <row r="148" spans="1:5" x14ac:dyDescent="0.6">
      <c r="A148" t="s">
        <v>43</v>
      </c>
      <c r="B148" t="s">
        <v>125</v>
      </c>
      <c r="C148" t="s">
        <v>82</v>
      </c>
      <c r="D148" t="s">
        <v>98</v>
      </c>
    </row>
    <row r="149" spans="1:5" x14ac:dyDescent="0.6">
      <c r="A149" t="s">
        <v>43</v>
      </c>
      <c r="B149" t="s">
        <v>125</v>
      </c>
      <c r="C149" t="s">
        <v>82</v>
      </c>
      <c r="D149" t="s">
        <v>97</v>
      </c>
    </row>
    <row r="150" spans="1:5" x14ac:dyDescent="0.6">
      <c r="A150" t="s">
        <v>43</v>
      </c>
      <c r="B150" t="s">
        <v>125</v>
      </c>
      <c r="C150" t="s">
        <v>82</v>
      </c>
      <c r="D150" t="s">
        <v>96</v>
      </c>
    </row>
    <row r="151" spans="1:5" x14ac:dyDescent="0.6">
      <c r="A151" t="s">
        <v>43</v>
      </c>
      <c r="B151" t="s">
        <v>125</v>
      </c>
      <c r="C151" t="s">
        <v>82</v>
      </c>
      <c r="D151" t="s">
        <v>95</v>
      </c>
    </row>
    <row r="152" spans="1:5" x14ac:dyDescent="0.6">
      <c r="A152" t="s">
        <v>43</v>
      </c>
      <c r="B152" t="s">
        <v>125</v>
      </c>
      <c r="C152" t="s">
        <v>89</v>
      </c>
      <c r="D152" t="s">
        <v>99</v>
      </c>
      <c r="E152">
        <v>22160</v>
      </c>
    </row>
    <row r="153" spans="1:5" x14ac:dyDescent="0.6">
      <c r="A153" t="s">
        <v>43</v>
      </c>
      <c r="B153" t="s">
        <v>125</v>
      </c>
      <c r="C153" t="s">
        <v>89</v>
      </c>
      <c r="D153" t="s">
        <v>98</v>
      </c>
      <c r="E153">
        <v>17948</v>
      </c>
    </row>
    <row r="154" spans="1:5" x14ac:dyDescent="0.6">
      <c r="A154" t="s">
        <v>43</v>
      </c>
      <c r="B154" t="s">
        <v>125</v>
      </c>
      <c r="C154" t="s">
        <v>89</v>
      </c>
      <c r="D154" t="s">
        <v>97</v>
      </c>
      <c r="E154">
        <v>35000</v>
      </c>
    </row>
    <row r="155" spans="1:5" x14ac:dyDescent="0.6">
      <c r="A155" t="s">
        <v>43</v>
      </c>
      <c r="B155" t="s">
        <v>125</v>
      </c>
      <c r="C155" t="s">
        <v>89</v>
      </c>
      <c r="D155" t="s">
        <v>96</v>
      </c>
      <c r="E155">
        <v>39400</v>
      </c>
    </row>
    <row r="156" spans="1:5" x14ac:dyDescent="0.6">
      <c r="A156" t="s">
        <v>43</v>
      </c>
      <c r="B156" t="s">
        <v>125</v>
      </c>
      <c r="C156" t="s">
        <v>89</v>
      </c>
      <c r="D156" t="s">
        <v>95</v>
      </c>
    </row>
    <row r="157" spans="1:5" x14ac:dyDescent="0.6">
      <c r="A157" t="s">
        <v>43</v>
      </c>
      <c r="B157" t="s">
        <v>125</v>
      </c>
      <c r="C157" t="s">
        <v>1</v>
      </c>
      <c r="D157" t="s">
        <v>99</v>
      </c>
    </row>
    <row r="158" spans="1:5" x14ac:dyDescent="0.6">
      <c r="A158" t="s">
        <v>43</v>
      </c>
      <c r="B158" t="s">
        <v>125</v>
      </c>
      <c r="C158" t="s">
        <v>1</v>
      </c>
      <c r="D158" t="s">
        <v>98</v>
      </c>
    </row>
    <row r="159" spans="1:5" x14ac:dyDescent="0.6">
      <c r="A159" t="s">
        <v>43</v>
      </c>
      <c r="B159" t="s">
        <v>125</v>
      </c>
      <c r="C159" t="s">
        <v>1</v>
      </c>
      <c r="D159" t="s">
        <v>97</v>
      </c>
    </row>
    <row r="160" spans="1:5" x14ac:dyDescent="0.6">
      <c r="A160" t="s">
        <v>43</v>
      </c>
      <c r="B160" t="s">
        <v>125</v>
      </c>
      <c r="C160" t="s">
        <v>1</v>
      </c>
      <c r="D160" t="s">
        <v>96</v>
      </c>
    </row>
    <row r="161" spans="1:5" x14ac:dyDescent="0.6">
      <c r="A161" t="s">
        <v>43</v>
      </c>
      <c r="B161" t="s">
        <v>125</v>
      </c>
      <c r="C161" t="s">
        <v>1</v>
      </c>
      <c r="D161" t="s">
        <v>95</v>
      </c>
      <c r="E161">
        <v>121173</v>
      </c>
    </row>
    <row r="162" spans="1:5" x14ac:dyDescent="0.6">
      <c r="A162" t="s">
        <v>43</v>
      </c>
      <c r="B162" t="s">
        <v>124</v>
      </c>
      <c r="C162" t="s">
        <v>7</v>
      </c>
      <c r="D162" t="s">
        <v>99</v>
      </c>
    </row>
    <row r="163" spans="1:5" x14ac:dyDescent="0.6">
      <c r="A163" t="s">
        <v>43</v>
      </c>
      <c r="B163" t="s">
        <v>124</v>
      </c>
      <c r="C163" t="s">
        <v>7</v>
      </c>
      <c r="D163" t="s">
        <v>98</v>
      </c>
    </row>
    <row r="164" spans="1:5" x14ac:dyDescent="0.6">
      <c r="A164" t="s">
        <v>43</v>
      </c>
      <c r="B164" t="s">
        <v>124</v>
      </c>
      <c r="C164" t="s">
        <v>7</v>
      </c>
      <c r="D164" t="s">
        <v>97</v>
      </c>
    </row>
    <row r="165" spans="1:5" x14ac:dyDescent="0.6">
      <c r="A165" t="s">
        <v>43</v>
      </c>
      <c r="B165" t="s">
        <v>124</v>
      </c>
      <c r="C165" t="s">
        <v>7</v>
      </c>
      <c r="D165" t="s">
        <v>96</v>
      </c>
    </row>
    <row r="166" spans="1:5" x14ac:dyDescent="0.6">
      <c r="A166" t="s">
        <v>43</v>
      </c>
      <c r="B166" t="s">
        <v>124</v>
      </c>
      <c r="C166" t="s">
        <v>7</v>
      </c>
      <c r="D166" t="s">
        <v>95</v>
      </c>
    </row>
    <row r="167" spans="1:5" x14ac:dyDescent="0.6">
      <c r="A167" t="s">
        <v>43</v>
      </c>
      <c r="B167" t="s">
        <v>124</v>
      </c>
      <c r="C167" t="s">
        <v>4</v>
      </c>
      <c r="D167" t="s">
        <v>99</v>
      </c>
    </row>
    <row r="168" spans="1:5" x14ac:dyDescent="0.6">
      <c r="A168" t="s">
        <v>43</v>
      </c>
      <c r="B168" t="s">
        <v>124</v>
      </c>
      <c r="C168" t="s">
        <v>4</v>
      </c>
      <c r="D168" t="s">
        <v>98</v>
      </c>
    </row>
    <row r="169" spans="1:5" x14ac:dyDescent="0.6">
      <c r="A169" t="s">
        <v>43</v>
      </c>
      <c r="B169" t="s">
        <v>124</v>
      </c>
      <c r="C169" t="s">
        <v>4</v>
      </c>
      <c r="D169" t="s">
        <v>97</v>
      </c>
    </row>
    <row r="170" spans="1:5" x14ac:dyDescent="0.6">
      <c r="A170" t="s">
        <v>43</v>
      </c>
      <c r="B170" t="s">
        <v>124</v>
      </c>
      <c r="C170" t="s">
        <v>4</v>
      </c>
      <c r="D170" t="s">
        <v>96</v>
      </c>
    </row>
    <row r="171" spans="1:5" x14ac:dyDescent="0.6">
      <c r="A171" t="s">
        <v>43</v>
      </c>
      <c r="B171" t="s">
        <v>124</v>
      </c>
      <c r="C171" t="s">
        <v>4</v>
      </c>
      <c r="D171" t="s">
        <v>95</v>
      </c>
    </row>
    <row r="172" spans="1:5" x14ac:dyDescent="0.6">
      <c r="A172" t="s">
        <v>43</v>
      </c>
      <c r="B172" t="s">
        <v>124</v>
      </c>
      <c r="C172" t="s">
        <v>6</v>
      </c>
      <c r="D172" t="s">
        <v>99</v>
      </c>
    </row>
    <row r="173" spans="1:5" x14ac:dyDescent="0.6">
      <c r="A173" t="s">
        <v>43</v>
      </c>
      <c r="B173" t="s">
        <v>124</v>
      </c>
      <c r="C173" t="s">
        <v>6</v>
      </c>
      <c r="D173" t="s">
        <v>98</v>
      </c>
    </row>
    <row r="174" spans="1:5" x14ac:dyDescent="0.6">
      <c r="A174" t="s">
        <v>43</v>
      </c>
      <c r="B174" t="s">
        <v>124</v>
      </c>
      <c r="C174" t="s">
        <v>6</v>
      </c>
      <c r="D174" t="s">
        <v>97</v>
      </c>
    </row>
    <row r="175" spans="1:5" x14ac:dyDescent="0.6">
      <c r="A175" t="s">
        <v>43</v>
      </c>
      <c r="B175" t="s">
        <v>124</v>
      </c>
      <c r="C175" t="s">
        <v>6</v>
      </c>
      <c r="D175" t="s">
        <v>96</v>
      </c>
    </row>
    <row r="176" spans="1:5" x14ac:dyDescent="0.6">
      <c r="A176" t="s">
        <v>43</v>
      </c>
      <c r="B176" t="s">
        <v>124</v>
      </c>
      <c r="C176" t="s">
        <v>6</v>
      </c>
      <c r="D176" t="s">
        <v>95</v>
      </c>
    </row>
    <row r="177" spans="1:5" x14ac:dyDescent="0.6">
      <c r="A177" t="s">
        <v>43</v>
      </c>
      <c r="B177" t="s">
        <v>124</v>
      </c>
      <c r="C177" t="s">
        <v>3</v>
      </c>
      <c r="D177" t="s">
        <v>99</v>
      </c>
      <c r="E177">
        <v>205</v>
      </c>
    </row>
    <row r="178" spans="1:5" x14ac:dyDescent="0.6">
      <c r="A178" t="s">
        <v>43</v>
      </c>
      <c r="B178" t="s">
        <v>124</v>
      </c>
      <c r="C178" t="s">
        <v>3</v>
      </c>
      <c r="D178" t="s">
        <v>98</v>
      </c>
    </row>
    <row r="179" spans="1:5" x14ac:dyDescent="0.6">
      <c r="A179" t="s">
        <v>43</v>
      </c>
      <c r="B179" t="s">
        <v>124</v>
      </c>
      <c r="C179" t="s">
        <v>3</v>
      </c>
      <c r="D179" t="s">
        <v>97</v>
      </c>
    </row>
    <row r="180" spans="1:5" x14ac:dyDescent="0.6">
      <c r="A180" t="s">
        <v>43</v>
      </c>
      <c r="B180" t="s">
        <v>124</v>
      </c>
      <c r="C180" t="s">
        <v>3</v>
      </c>
      <c r="D180" t="s">
        <v>96</v>
      </c>
    </row>
    <row r="181" spans="1:5" x14ac:dyDescent="0.6">
      <c r="A181" t="s">
        <v>43</v>
      </c>
      <c r="B181" t="s">
        <v>124</v>
      </c>
      <c r="C181" t="s">
        <v>3</v>
      </c>
      <c r="D181" t="s">
        <v>95</v>
      </c>
      <c r="E181">
        <v>3903</v>
      </c>
    </row>
    <row r="182" spans="1:5" x14ac:dyDescent="0.6">
      <c r="A182" t="s">
        <v>43</v>
      </c>
      <c r="B182" t="s">
        <v>124</v>
      </c>
      <c r="C182" t="s">
        <v>2</v>
      </c>
      <c r="D182" t="s">
        <v>99</v>
      </c>
    </row>
    <row r="183" spans="1:5" x14ac:dyDescent="0.6">
      <c r="A183" t="s">
        <v>43</v>
      </c>
      <c r="B183" t="s">
        <v>124</v>
      </c>
      <c r="C183" t="s">
        <v>2</v>
      </c>
      <c r="D183" t="s">
        <v>98</v>
      </c>
    </row>
    <row r="184" spans="1:5" x14ac:dyDescent="0.6">
      <c r="A184" t="s">
        <v>43</v>
      </c>
      <c r="B184" t="s">
        <v>124</v>
      </c>
      <c r="C184" t="s">
        <v>2</v>
      </c>
      <c r="D184" t="s">
        <v>97</v>
      </c>
    </row>
    <row r="185" spans="1:5" x14ac:dyDescent="0.6">
      <c r="A185" t="s">
        <v>43</v>
      </c>
      <c r="B185" t="s">
        <v>124</v>
      </c>
      <c r="C185" t="s">
        <v>2</v>
      </c>
      <c r="D185" t="s">
        <v>96</v>
      </c>
    </row>
    <row r="186" spans="1:5" x14ac:dyDescent="0.6">
      <c r="A186" t="s">
        <v>43</v>
      </c>
      <c r="B186" t="s">
        <v>124</v>
      </c>
      <c r="C186" t="s">
        <v>2</v>
      </c>
      <c r="D186" t="s">
        <v>95</v>
      </c>
    </row>
    <row r="187" spans="1:5" x14ac:dyDescent="0.6">
      <c r="A187" t="s">
        <v>43</v>
      </c>
      <c r="B187" t="s">
        <v>124</v>
      </c>
      <c r="C187" t="s">
        <v>82</v>
      </c>
      <c r="D187" t="s">
        <v>99</v>
      </c>
      <c r="E187">
        <v>49710</v>
      </c>
    </row>
    <row r="188" spans="1:5" x14ac:dyDescent="0.6">
      <c r="A188" t="s">
        <v>43</v>
      </c>
      <c r="B188" t="s">
        <v>124</v>
      </c>
      <c r="C188" t="s">
        <v>82</v>
      </c>
      <c r="D188" t="s">
        <v>98</v>
      </c>
    </row>
    <row r="189" spans="1:5" x14ac:dyDescent="0.6">
      <c r="A189" t="s">
        <v>43</v>
      </c>
      <c r="B189" t="s">
        <v>124</v>
      </c>
      <c r="C189" t="s">
        <v>82</v>
      </c>
      <c r="D189" t="s">
        <v>97</v>
      </c>
      <c r="E189">
        <v>7265</v>
      </c>
    </row>
    <row r="190" spans="1:5" x14ac:dyDescent="0.6">
      <c r="A190" t="s">
        <v>43</v>
      </c>
      <c r="B190" t="s">
        <v>124</v>
      </c>
      <c r="C190" t="s">
        <v>82</v>
      </c>
      <c r="D190" t="s">
        <v>96</v>
      </c>
    </row>
    <row r="191" spans="1:5" x14ac:dyDescent="0.6">
      <c r="A191" t="s">
        <v>43</v>
      </c>
      <c r="B191" t="s">
        <v>124</v>
      </c>
      <c r="C191" t="s">
        <v>82</v>
      </c>
      <c r="D191" t="s">
        <v>95</v>
      </c>
      <c r="E191">
        <v>85461</v>
      </c>
    </row>
    <row r="192" spans="1:5" x14ac:dyDescent="0.6">
      <c r="A192" t="s">
        <v>43</v>
      </c>
      <c r="B192" t="s">
        <v>124</v>
      </c>
      <c r="C192" t="s">
        <v>89</v>
      </c>
      <c r="D192" t="s">
        <v>99</v>
      </c>
      <c r="E192">
        <v>20875</v>
      </c>
    </row>
    <row r="193" spans="1:5" x14ac:dyDescent="0.6">
      <c r="A193" t="s">
        <v>43</v>
      </c>
      <c r="B193" t="s">
        <v>124</v>
      </c>
      <c r="C193" t="s">
        <v>89</v>
      </c>
      <c r="D193" t="s">
        <v>98</v>
      </c>
    </row>
    <row r="194" spans="1:5" x14ac:dyDescent="0.6">
      <c r="A194" t="s">
        <v>43</v>
      </c>
      <c r="B194" t="s">
        <v>124</v>
      </c>
      <c r="C194" t="s">
        <v>89</v>
      </c>
      <c r="D194" t="s">
        <v>97</v>
      </c>
      <c r="E194">
        <v>20875</v>
      </c>
    </row>
    <row r="195" spans="1:5" x14ac:dyDescent="0.6">
      <c r="A195" t="s">
        <v>43</v>
      </c>
      <c r="B195" t="s">
        <v>124</v>
      </c>
      <c r="C195" t="s">
        <v>89</v>
      </c>
      <c r="D195" t="s">
        <v>96</v>
      </c>
      <c r="E195">
        <v>20875</v>
      </c>
    </row>
    <row r="196" spans="1:5" x14ac:dyDescent="0.6">
      <c r="A196" t="s">
        <v>43</v>
      </c>
      <c r="B196" t="s">
        <v>124</v>
      </c>
      <c r="C196" t="s">
        <v>89</v>
      </c>
      <c r="D196" t="s">
        <v>95</v>
      </c>
      <c r="E196">
        <v>20875</v>
      </c>
    </row>
    <row r="197" spans="1:5" x14ac:dyDescent="0.6">
      <c r="A197" t="s">
        <v>43</v>
      </c>
      <c r="B197" t="s">
        <v>124</v>
      </c>
      <c r="C197" t="s">
        <v>1</v>
      </c>
      <c r="D197" t="s">
        <v>99</v>
      </c>
      <c r="E197">
        <v>88003</v>
      </c>
    </row>
    <row r="198" spans="1:5" x14ac:dyDescent="0.6">
      <c r="A198" t="s">
        <v>43</v>
      </c>
      <c r="B198" t="s">
        <v>124</v>
      </c>
      <c r="C198" t="s">
        <v>1</v>
      </c>
      <c r="D198" t="s">
        <v>98</v>
      </c>
    </row>
    <row r="199" spans="1:5" x14ac:dyDescent="0.6">
      <c r="A199" t="s">
        <v>43</v>
      </c>
      <c r="B199" t="s">
        <v>124</v>
      </c>
      <c r="C199" t="s">
        <v>1</v>
      </c>
      <c r="D199" t="s">
        <v>97</v>
      </c>
      <c r="E199">
        <v>11220</v>
      </c>
    </row>
    <row r="200" spans="1:5" x14ac:dyDescent="0.6">
      <c r="A200" t="s">
        <v>43</v>
      </c>
      <c r="B200" t="s">
        <v>124</v>
      </c>
      <c r="C200" t="s">
        <v>1</v>
      </c>
      <c r="D200" t="s">
        <v>96</v>
      </c>
    </row>
    <row r="201" spans="1:5" x14ac:dyDescent="0.6">
      <c r="A201" t="s">
        <v>43</v>
      </c>
      <c r="B201" t="s">
        <v>124</v>
      </c>
      <c r="C201" t="s">
        <v>1</v>
      </c>
      <c r="D201" t="s">
        <v>95</v>
      </c>
      <c r="E201">
        <v>120785</v>
      </c>
    </row>
    <row r="202" spans="1:5" x14ac:dyDescent="0.6">
      <c r="A202" t="s">
        <v>43</v>
      </c>
      <c r="B202" t="s">
        <v>123</v>
      </c>
      <c r="C202" t="s">
        <v>7</v>
      </c>
      <c r="D202" t="s">
        <v>99</v>
      </c>
    </row>
    <row r="203" spans="1:5" x14ac:dyDescent="0.6">
      <c r="A203" t="s">
        <v>43</v>
      </c>
      <c r="B203" t="s">
        <v>123</v>
      </c>
      <c r="C203" t="s">
        <v>7</v>
      </c>
      <c r="D203" t="s">
        <v>98</v>
      </c>
    </row>
    <row r="204" spans="1:5" x14ac:dyDescent="0.6">
      <c r="A204" t="s">
        <v>43</v>
      </c>
      <c r="B204" t="s">
        <v>123</v>
      </c>
      <c r="C204" t="s">
        <v>7</v>
      </c>
      <c r="D204" t="s">
        <v>97</v>
      </c>
    </row>
    <row r="205" spans="1:5" x14ac:dyDescent="0.6">
      <c r="A205" t="s">
        <v>43</v>
      </c>
      <c r="B205" t="s">
        <v>123</v>
      </c>
      <c r="C205" t="s">
        <v>7</v>
      </c>
      <c r="D205" t="s">
        <v>96</v>
      </c>
    </row>
    <row r="206" spans="1:5" x14ac:dyDescent="0.6">
      <c r="A206" t="s">
        <v>43</v>
      </c>
      <c r="B206" t="s">
        <v>123</v>
      </c>
      <c r="C206" t="s">
        <v>7</v>
      </c>
      <c r="D206" t="s">
        <v>95</v>
      </c>
    </row>
    <row r="207" spans="1:5" x14ac:dyDescent="0.6">
      <c r="A207" t="s">
        <v>43</v>
      </c>
      <c r="B207" t="s">
        <v>123</v>
      </c>
      <c r="C207" t="s">
        <v>4</v>
      </c>
      <c r="D207" t="s">
        <v>99</v>
      </c>
    </row>
    <row r="208" spans="1:5" x14ac:dyDescent="0.6">
      <c r="A208" t="s">
        <v>43</v>
      </c>
      <c r="B208" t="s">
        <v>123</v>
      </c>
      <c r="C208" t="s">
        <v>4</v>
      </c>
      <c r="D208" t="s">
        <v>98</v>
      </c>
    </row>
    <row r="209" spans="1:4" x14ac:dyDescent="0.6">
      <c r="A209" t="s">
        <v>43</v>
      </c>
      <c r="B209" t="s">
        <v>123</v>
      </c>
      <c r="C209" t="s">
        <v>4</v>
      </c>
      <c r="D209" t="s">
        <v>97</v>
      </c>
    </row>
    <row r="210" spans="1:4" x14ac:dyDescent="0.6">
      <c r="A210" t="s">
        <v>43</v>
      </c>
      <c r="B210" t="s">
        <v>123</v>
      </c>
      <c r="C210" t="s">
        <v>4</v>
      </c>
      <c r="D210" t="s">
        <v>96</v>
      </c>
    </row>
    <row r="211" spans="1:4" x14ac:dyDescent="0.6">
      <c r="A211" t="s">
        <v>43</v>
      </c>
      <c r="B211" t="s">
        <v>123</v>
      </c>
      <c r="C211" t="s">
        <v>4</v>
      </c>
      <c r="D211" t="s">
        <v>95</v>
      </c>
    </row>
    <row r="212" spans="1:4" x14ac:dyDescent="0.6">
      <c r="A212" t="s">
        <v>43</v>
      </c>
      <c r="B212" t="s">
        <v>123</v>
      </c>
      <c r="C212" t="s">
        <v>6</v>
      </c>
      <c r="D212" t="s">
        <v>99</v>
      </c>
    </row>
    <row r="213" spans="1:4" x14ac:dyDescent="0.6">
      <c r="A213" t="s">
        <v>43</v>
      </c>
      <c r="B213" t="s">
        <v>123</v>
      </c>
      <c r="C213" t="s">
        <v>6</v>
      </c>
      <c r="D213" t="s">
        <v>98</v>
      </c>
    </row>
    <row r="214" spans="1:4" x14ac:dyDescent="0.6">
      <c r="A214" t="s">
        <v>43</v>
      </c>
      <c r="B214" t="s">
        <v>123</v>
      </c>
      <c r="C214" t="s">
        <v>6</v>
      </c>
      <c r="D214" t="s">
        <v>97</v>
      </c>
    </row>
    <row r="215" spans="1:4" x14ac:dyDescent="0.6">
      <c r="A215" t="s">
        <v>43</v>
      </c>
      <c r="B215" t="s">
        <v>123</v>
      </c>
      <c r="C215" t="s">
        <v>6</v>
      </c>
      <c r="D215" t="s">
        <v>96</v>
      </c>
    </row>
    <row r="216" spans="1:4" x14ac:dyDescent="0.6">
      <c r="A216" t="s">
        <v>43</v>
      </c>
      <c r="B216" t="s">
        <v>123</v>
      </c>
      <c r="C216" t="s">
        <v>6</v>
      </c>
      <c r="D216" t="s">
        <v>95</v>
      </c>
    </row>
    <row r="217" spans="1:4" x14ac:dyDescent="0.6">
      <c r="A217" t="s">
        <v>43</v>
      </c>
      <c r="B217" t="s">
        <v>123</v>
      </c>
      <c r="C217" t="s">
        <v>3</v>
      </c>
      <c r="D217" t="s">
        <v>99</v>
      </c>
    </row>
    <row r="218" spans="1:4" x14ac:dyDescent="0.6">
      <c r="A218" t="s">
        <v>43</v>
      </c>
      <c r="B218" t="s">
        <v>123</v>
      </c>
      <c r="C218" t="s">
        <v>3</v>
      </c>
      <c r="D218" t="s">
        <v>98</v>
      </c>
    </row>
    <row r="219" spans="1:4" x14ac:dyDescent="0.6">
      <c r="A219" t="s">
        <v>43</v>
      </c>
      <c r="B219" t="s">
        <v>123</v>
      </c>
      <c r="C219" t="s">
        <v>3</v>
      </c>
      <c r="D219" t="s">
        <v>97</v>
      </c>
    </row>
    <row r="220" spans="1:4" x14ac:dyDescent="0.6">
      <c r="A220" t="s">
        <v>43</v>
      </c>
      <c r="B220" t="s">
        <v>123</v>
      </c>
      <c r="C220" t="s">
        <v>3</v>
      </c>
      <c r="D220" t="s">
        <v>96</v>
      </c>
    </row>
    <row r="221" spans="1:4" x14ac:dyDescent="0.6">
      <c r="A221" t="s">
        <v>43</v>
      </c>
      <c r="B221" t="s">
        <v>123</v>
      </c>
      <c r="C221" t="s">
        <v>3</v>
      </c>
      <c r="D221" t="s">
        <v>95</v>
      </c>
    </row>
    <row r="222" spans="1:4" x14ac:dyDescent="0.6">
      <c r="A222" t="s">
        <v>43</v>
      </c>
      <c r="B222" t="s">
        <v>123</v>
      </c>
      <c r="C222" t="s">
        <v>2</v>
      </c>
      <c r="D222" t="s">
        <v>99</v>
      </c>
    </row>
    <row r="223" spans="1:4" x14ac:dyDescent="0.6">
      <c r="A223" t="s">
        <v>43</v>
      </c>
      <c r="B223" t="s">
        <v>123</v>
      </c>
      <c r="C223" t="s">
        <v>2</v>
      </c>
      <c r="D223" t="s">
        <v>98</v>
      </c>
    </row>
    <row r="224" spans="1:4" x14ac:dyDescent="0.6">
      <c r="A224" t="s">
        <v>43</v>
      </c>
      <c r="B224" t="s">
        <v>123</v>
      </c>
      <c r="C224" t="s">
        <v>2</v>
      </c>
      <c r="D224" t="s">
        <v>97</v>
      </c>
    </row>
    <row r="225" spans="1:5" x14ac:dyDescent="0.6">
      <c r="A225" t="s">
        <v>43</v>
      </c>
      <c r="B225" t="s">
        <v>123</v>
      </c>
      <c r="C225" t="s">
        <v>2</v>
      </c>
      <c r="D225" t="s">
        <v>96</v>
      </c>
    </row>
    <row r="226" spans="1:5" x14ac:dyDescent="0.6">
      <c r="A226" t="s">
        <v>43</v>
      </c>
      <c r="B226" t="s">
        <v>123</v>
      </c>
      <c r="C226" t="s">
        <v>2</v>
      </c>
      <c r="D226" t="s">
        <v>95</v>
      </c>
    </row>
    <row r="227" spans="1:5" x14ac:dyDescent="0.6">
      <c r="A227" t="s">
        <v>43</v>
      </c>
      <c r="B227" t="s">
        <v>123</v>
      </c>
      <c r="C227" t="s">
        <v>82</v>
      </c>
      <c r="D227" t="s">
        <v>99</v>
      </c>
    </row>
    <row r="228" spans="1:5" x14ac:dyDescent="0.6">
      <c r="A228" t="s">
        <v>43</v>
      </c>
      <c r="B228" t="s">
        <v>123</v>
      </c>
      <c r="C228" t="s">
        <v>82</v>
      </c>
      <c r="D228" t="s">
        <v>98</v>
      </c>
    </row>
    <row r="229" spans="1:5" x14ac:dyDescent="0.6">
      <c r="A229" t="s">
        <v>43</v>
      </c>
      <c r="B229" t="s">
        <v>123</v>
      </c>
      <c r="C229" t="s">
        <v>82</v>
      </c>
      <c r="D229" t="s">
        <v>97</v>
      </c>
    </row>
    <row r="230" spans="1:5" x14ac:dyDescent="0.6">
      <c r="A230" t="s">
        <v>43</v>
      </c>
      <c r="B230" t="s">
        <v>123</v>
      </c>
      <c r="C230" t="s">
        <v>82</v>
      </c>
      <c r="D230" t="s">
        <v>96</v>
      </c>
    </row>
    <row r="231" spans="1:5" x14ac:dyDescent="0.6">
      <c r="A231" t="s">
        <v>43</v>
      </c>
      <c r="B231" t="s">
        <v>123</v>
      </c>
      <c r="C231" t="s">
        <v>82</v>
      </c>
      <c r="D231" t="s">
        <v>95</v>
      </c>
    </row>
    <row r="232" spans="1:5" x14ac:dyDescent="0.6">
      <c r="A232" t="s">
        <v>43</v>
      </c>
      <c r="B232" t="s">
        <v>123</v>
      </c>
      <c r="C232" t="s">
        <v>89</v>
      </c>
      <c r="D232" t="s">
        <v>99</v>
      </c>
      <c r="E232">
        <v>156050</v>
      </c>
    </row>
    <row r="233" spans="1:5" x14ac:dyDescent="0.6">
      <c r="A233" t="s">
        <v>43</v>
      </c>
      <c r="B233" t="s">
        <v>123</v>
      </c>
      <c r="C233" t="s">
        <v>89</v>
      </c>
      <c r="D233" t="s">
        <v>98</v>
      </c>
      <c r="E233">
        <v>156049</v>
      </c>
    </row>
    <row r="234" spans="1:5" x14ac:dyDescent="0.6">
      <c r="A234" t="s">
        <v>43</v>
      </c>
      <c r="B234" t="s">
        <v>123</v>
      </c>
      <c r="C234" t="s">
        <v>89</v>
      </c>
      <c r="D234" t="s">
        <v>97</v>
      </c>
      <c r="E234">
        <v>156049</v>
      </c>
    </row>
    <row r="235" spans="1:5" x14ac:dyDescent="0.6">
      <c r="A235" t="s">
        <v>43</v>
      </c>
      <c r="B235" t="s">
        <v>123</v>
      </c>
      <c r="C235" t="s">
        <v>89</v>
      </c>
      <c r="D235" t="s">
        <v>96</v>
      </c>
      <c r="E235">
        <v>156049</v>
      </c>
    </row>
    <row r="236" spans="1:5" x14ac:dyDescent="0.6">
      <c r="A236" t="s">
        <v>43</v>
      </c>
      <c r="B236" t="s">
        <v>123</v>
      </c>
      <c r="C236" t="s">
        <v>89</v>
      </c>
      <c r="D236" t="s">
        <v>95</v>
      </c>
      <c r="E236">
        <v>156049</v>
      </c>
    </row>
    <row r="237" spans="1:5" x14ac:dyDescent="0.6">
      <c r="A237" t="s">
        <v>43</v>
      </c>
      <c r="B237" t="s">
        <v>123</v>
      </c>
      <c r="C237" t="s">
        <v>1</v>
      </c>
      <c r="D237" t="s">
        <v>99</v>
      </c>
    </row>
    <row r="238" spans="1:5" x14ac:dyDescent="0.6">
      <c r="A238" t="s">
        <v>43</v>
      </c>
      <c r="B238" t="s">
        <v>123</v>
      </c>
      <c r="C238" t="s">
        <v>1</v>
      </c>
      <c r="D238" t="s">
        <v>98</v>
      </c>
    </row>
    <row r="239" spans="1:5" x14ac:dyDescent="0.6">
      <c r="A239" t="s">
        <v>43</v>
      </c>
      <c r="B239" t="s">
        <v>123</v>
      </c>
      <c r="C239" t="s">
        <v>1</v>
      </c>
      <c r="D239" t="s">
        <v>97</v>
      </c>
    </row>
    <row r="240" spans="1:5" x14ac:dyDescent="0.6">
      <c r="A240" t="s">
        <v>43</v>
      </c>
      <c r="B240" t="s">
        <v>123</v>
      </c>
      <c r="C240" t="s">
        <v>1</v>
      </c>
      <c r="D240" t="s">
        <v>96</v>
      </c>
    </row>
    <row r="241" spans="1:4" x14ac:dyDescent="0.6">
      <c r="A241" t="s">
        <v>43</v>
      </c>
      <c r="B241" t="s">
        <v>123</v>
      </c>
      <c r="C241" t="s">
        <v>1</v>
      </c>
      <c r="D241" t="s">
        <v>95</v>
      </c>
    </row>
    <row r="242" spans="1:4" x14ac:dyDescent="0.6">
      <c r="A242" t="s">
        <v>43</v>
      </c>
      <c r="B242" t="s">
        <v>122</v>
      </c>
      <c r="C242" t="s">
        <v>7</v>
      </c>
      <c r="D242" t="s">
        <v>99</v>
      </c>
    </row>
    <row r="243" spans="1:4" x14ac:dyDescent="0.6">
      <c r="A243" t="s">
        <v>43</v>
      </c>
      <c r="B243" t="s">
        <v>122</v>
      </c>
      <c r="C243" t="s">
        <v>7</v>
      </c>
      <c r="D243" t="s">
        <v>98</v>
      </c>
    </row>
    <row r="244" spans="1:4" x14ac:dyDescent="0.6">
      <c r="A244" t="s">
        <v>43</v>
      </c>
      <c r="B244" t="s">
        <v>122</v>
      </c>
      <c r="C244" t="s">
        <v>7</v>
      </c>
      <c r="D244" t="s">
        <v>97</v>
      </c>
    </row>
    <row r="245" spans="1:4" x14ac:dyDescent="0.6">
      <c r="A245" t="s">
        <v>43</v>
      </c>
      <c r="B245" t="s">
        <v>122</v>
      </c>
      <c r="C245" t="s">
        <v>7</v>
      </c>
      <c r="D245" t="s">
        <v>96</v>
      </c>
    </row>
    <row r="246" spans="1:4" x14ac:dyDescent="0.6">
      <c r="A246" t="s">
        <v>43</v>
      </c>
      <c r="B246" t="s">
        <v>122</v>
      </c>
      <c r="C246" t="s">
        <v>7</v>
      </c>
      <c r="D246" t="s">
        <v>95</v>
      </c>
    </row>
    <row r="247" spans="1:4" x14ac:dyDescent="0.6">
      <c r="A247" t="s">
        <v>43</v>
      </c>
      <c r="B247" t="s">
        <v>122</v>
      </c>
      <c r="C247" t="s">
        <v>4</v>
      </c>
      <c r="D247" t="s">
        <v>99</v>
      </c>
    </row>
    <row r="248" spans="1:4" x14ac:dyDescent="0.6">
      <c r="A248" t="s">
        <v>43</v>
      </c>
      <c r="B248" t="s">
        <v>122</v>
      </c>
      <c r="C248" t="s">
        <v>4</v>
      </c>
      <c r="D248" t="s">
        <v>98</v>
      </c>
    </row>
    <row r="249" spans="1:4" x14ac:dyDescent="0.6">
      <c r="A249" t="s">
        <v>43</v>
      </c>
      <c r="B249" t="s">
        <v>122</v>
      </c>
      <c r="C249" t="s">
        <v>4</v>
      </c>
      <c r="D249" t="s">
        <v>97</v>
      </c>
    </row>
    <row r="250" spans="1:4" x14ac:dyDescent="0.6">
      <c r="A250" t="s">
        <v>43</v>
      </c>
      <c r="B250" t="s">
        <v>122</v>
      </c>
      <c r="C250" t="s">
        <v>4</v>
      </c>
      <c r="D250" t="s">
        <v>96</v>
      </c>
    </row>
    <row r="251" spans="1:4" x14ac:dyDescent="0.6">
      <c r="A251" t="s">
        <v>43</v>
      </c>
      <c r="B251" t="s">
        <v>122</v>
      </c>
      <c r="C251" t="s">
        <v>4</v>
      </c>
      <c r="D251" t="s">
        <v>95</v>
      </c>
    </row>
    <row r="252" spans="1:4" x14ac:dyDescent="0.6">
      <c r="A252" t="s">
        <v>43</v>
      </c>
      <c r="B252" t="s">
        <v>122</v>
      </c>
      <c r="C252" t="s">
        <v>6</v>
      </c>
      <c r="D252" t="s">
        <v>99</v>
      </c>
    </row>
    <row r="253" spans="1:4" x14ac:dyDescent="0.6">
      <c r="A253" t="s">
        <v>43</v>
      </c>
      <c r="B253" t="s">
        <v>122</v>
      </c>
      <c r="C253" t="s">
        <v>6</v>
      </c>
      <c r="D253" t="s">
        <v>98</v>
      </c>
    </row>
    <row r="254" spans="1:4" x14ac:dyDescent="0.6">
      <c r="A254" t="s">
        <v>43</v>
      </c>
      <c r="B254" t="s">
        <v>122</v>
      </c>
      <c r="C254" t="s">
        <v>6</v>
      </c>
      <c r="D254" t="s">
        <v>97</v>
      </c>
    </row>
    <row r="255" spans="1:4" x14ac:dyDescent="0.6">
      <c r="A255" t="s">
        <v>43</v>
      </c>
      <c r="B255" t="s">
        <v>122</v>
      </c>
      <c r="C255" t="s">
        <v>6</v>
      </c>
      <c r="D255" t="s">
        <v>96</v>
      </c>
    </row>
    <row r="256" spans="1:4" x14ac:dyDescent="0.6">
      <c r="A256" t="s">
        <v>43</v>
      </c>
      <c r="B256" t="s">
        <v>122</v>
      </c>
      <c r="C256" t="s">
        <v>6</v>
      </c>
      <c r="D256" t="s">
        <v>95</v>
      </c>
    </row>
    <row r="257" spans="1:5" x14ac:dyDescent="0.6">
      <c r="A257" t="s">
        <v>43</v>
      </c>
      <c r="B257" t="s">
        <v>122</v>
      </c>
      <c r="C257" t="s">
        <v>3</v>
      </c>
      <c r="D257" t="s">
        <v>99</v>
      </c>
    </row>
    <row r="258" spans="1:5" x14ac:dyDescent="0.6">
      <c r="A258" t="s">
        <v>43</v>
      </c>
      <c r="B258" t="s">
        <v>122</v>
      </c>
      <c r="C258" t="s">
        <v>3</v>
      </c>
      <c r="D258" t="s">
        <v>98</v>
      </c>
    </row>
    <row r="259" spans="1:5" x14ac:dyDescent="0.6">
      <c r="A259" t="s">
        <v>43</v>
      </c>
      <c r="B259" t="s">
        <v>122</v>
      </c>
      <c r="C259" t="s">
        <v>3</v>
      </c>
      <c r="D259" t="s">
        <v>97</v>
      </c>
    </row>
    <row r="260" spans="1:5" x14ac:dyDescent="0.6">
      <c r="A260" t="s">
        <v>43</v>
      </c>
      <c r="B260" t="s">
        <v>122</v>
      </c>
      <c r="C260" t="s">
        <v>3</v>
      </c>
      <c r="D260" t="s">
        <v>96</v>
      </c>
    </row>
    <row r="261" spans="1:5" x14ac:dyDescent="0.6">
      <c r="A261" t="s">
        <v>43</v>
      </c>
      <c r="B261" t="s">
        <v>122</v>
      </c>
      <c r="C261" t="s">
        <v>3</v>
      </c>
      <c r="D261" t="s">
        <v>95</v>
      </c>
    </row>
    <row r="262" spans="1:5" x14ac:dyDescent="0.6">
      <c r="A262" t="s">
        <v>43</v>
      </c>
      <c r="B262" t="s">
        <v>122</v>
      </c>
      <c r="C262" t="s">
        <v>2</v>
      </c>
      <c r="D262" t="s">
        <v>99</v>
      </c>
    </row>
    <row r="263" spans="1:5" x14ac:dyDescent="0.6">
      <c r="A263" t="s">
        <v>43</v>
      </c>
      <c r="B263" t="s">
        <v>122</v>
      </c>
      <c r="C263" t="s">
        <v>2</v>
      </c>
      <c r="D263" t="s">
        <v>98</v>
      </c>
    </row>
    <row r="264" spans="1:5" x14ac:dyDescent="0.6">
      <c r="A264" t="s">
        <v>43</v>
      </c>
      <c r="B264" t="s">
        <v>122</v>
      </c>
      <c r="C264" t="s">
        <v>2</v>
      </c>
      <c r="D264" t="s">
        <v>97</v>
      </c>
    </row>
    <row r="265" spans="1:5" x14ac:dyDescent="0.6">
      <c r="A265" t="s">
        <v>43</v>
      </c>
      <c r="B265" t="s">
        <v>122</v>
      </c>
      <c r="C265" t="s">
        <v>2</v>
      </c>
      <c r="D265" t="s">
        <v>96</v>
      </c>
    </row>
    <row r="266" spans="1:5" x14ac:dyDescent="0.6">
      <c r="A266" t="s">
        <v>43</v>
      </c>
      <c r="B266" t="s">
        <v>122</v>
      </c>
      <c r="C266" t="s">
        <v>2</v>
      </c>
      <c r="D266" t="s">
        <v>95</v>
      </c>
    </row>
    <row r="267" spans="1:5" x14ac:dyDescent="0.6">
      <c r="A267" t="s">
        <v>43</v>
      </c>
      <c r="B267" t="s">
        <v>122</v>
      </c>
      <c r="C267" t="s">
        <v>82</v>
      </c>
      <c r="D267" t="s">
        <v>99</v>
      </c>
      <c r="E267">
        <v>51894</v>
      </c>
    </row>
    <row r="268" spans="1:5" x14ac:dyDescent="0.6">
      <c r="A268" t="s">
        <v>43</v>
      </c>
      <c r="B268" t="s">
        <v>122</v>
      </c>
      <c r="C268" t="s">
        <v>82</v>
      </c>
      <c r="D268" t="s">
        <v>98</v>
      </c>
      <c r="E268">
        <v>25000</v>
      </c>
    </row>
    <row r="269" spans="1:5" x14ac:dyDescent="0.6">
      <c r="A269" t="s">
        <v>43</v>
      </c>
      <c r="B269" t="s">
        <v>122</v>
      </c>
      <c r="C269" t="s">
        <v>82</v>
      </c>
      <c r="D269" t="s">
        <v>97</v>
      </c>
    </row>
    <row r="270" spans="1:5" x14ac:dyDescent="0.6">
      <c r="A270" t="s">
        <v>43</v>
      </c>
      <c r="B270" t="s">
        <v>122</v>
      </c>
      <c r="C270" t="s">
        <v>82</v>
      </c>
      <c r="D270" t="s">
        <v>96</v>
      </c>
    </row>
    <row r="271" spans="1:5" x14ac:dyDescent="0.6">
      <c r="A271" t="s">
        <v>43</v>
      </c>
      <c r="B271" t="s">
        <v>122</v>
      </c>
      <c r="C271" t="s">
        <v>82</v>
      </c>
      <c r="D271" t="s">
        <v>95</v>
      </c>
      <c r="E271">
        <v>303553</v>
      </c>
    </row>
    <row r="272" spans="1:5" x14ac:dyDescent="0.6">
      <c r="A272" t="s">
        <v>43</v>
      </c>
      <c r="B272" t="s">
        <v>122</v>
      </c>
      <c r="C272" t="s">
        <v>89</v>
      </c>
      <c r="D272" t="s">
        <v>99</v>
      </c>
      <c r="E272">
        <v>75000</v>
      </c>
    </row>
    <row r="273" spans="1:5" x14ac:dyDescent="0.6">
      <c r="A273" t="s">
        <v>43</v>
      </c>
      <c r="B273" t="s">
        <v>122</v>
      </c>
      <c r="C273" t="s">
        <v>89</v>
      </c>
      <c r="D273" t="s">
        <v>98</v>
      </c>
    </row>
    <row r="274" spans="1:5" x14ac:dyDescent="0.6">
      <c r="A274" t="s">
        <v>43</v>
      </c>
      <c r="B274" t="s">
        <v>122</v>
      </c>
      <c r="C274" t="s">
        <v>89</v>
      </c>
      <c r="D274" t="s">
        <v>97</v>
      </c>
      <c r="E274">
        <v>10000</v>
      </c>
    </row>
    <row r="275" spans="1:5" x14ac:dyDescent="0.6">
      <c r="A275" t="s">
        <v>43</v>
      </c>
      <c r="B275" t="s">
        <v>122</v>
      </c>
      <c r="C275" t="s">
        <v>89</v>
      </c>
      <c r="D275" t="s">
        <v>96</v>
      </c>
      <c r="E275">
        <v>315170</v>
      </c>
    </row>
    <row r="276" spans="1:5" x14ac:dyDescent="0.6">
      <c r="A276" t="s">
        <v>43</v>
      </c>
      <c r="B276" t="s">
        <v>122</v>
      </c>
      <c r="C276" t="s">
        <v>89</v>
      </c>
      <c r="D276" t="s">
        <v>95</v>
      </c>
    </row>
    <row r="277" spans="1:5" x14ac:dyDescent="0.6">
      <c r="A277" t="s">
        <v>43</v>
      </c>
      <c r="B277" t="s">
        <v>122</v>
      </c>
      <c r="C277" t="s">
        <v>1</v>
      </c>
      <c r="D277" t="s">
        <v>99</v>
      </c>
    </row>
    <row r="278" spans="1:5" x14ac:dyDescent="0.6">
      <c r="A278" t="s">
        <v>43</v>
      </c>
      <c r="B278" t="s">
        <v>122</v>
      </c>
      <c r="C278" t="s">
        <v>1</v>
      </c>
      <c r="D278" t="s">
        <v>98</v>
      </c>
    </row>
    <row r="279" spans="1:5" x14ac:dyDescent="0.6">
      <c r="A279" t="s">
        <v>43</v>
      </c>
      <c r="B279" t="s">
        <v>122</v>
      </c>
      <c r="C279" t="s">
        <v>1</v>
      </c>
      <c r="D279" t="s">
        <v>97</v>
      </c>
    </row>
    <row r="280" spans="1:5" x14ac:dyDescent="0.6">
      <c r="A280" t="s">
        <v>43</v>
      </c>
      <c r="B280" t="s">
        <v>122</v>
      </c>
      <c r="C280" t="s">
        <v>1</v>
      </c>
      <c r="D280" t="s">
        <v>96</v>
      </c>
    </row>
    <row r="281" spans="1:5" x14ac:dyDescent="0.6">
      <c r="A281" t="s">
        <v>43</v>
      </c>
      <c r="B281" t="s">
        <v>122</v>
      </c>
      <c r="C281" t="s">
        <v>1</v>
      </c>
      <c r="D281" t="s">
        <v>95</v>
      </c>
    </row>
    <row r="282" spans="1:5" x14ac:dyDescent="0.6">
      <c r="A282" t="s">
        <v>43</v>
      </c>
      <c r="B282" t="s">
        <v>121</v>
      </c>
      <c r="C282" t="s">
        <v>7</v>
      </c>
      <c r="D282" t="s">
        <v>99</v>
      </c>
    </row>
    <row r="283" spans="1:5" x14ac:dyDescent="0.6">
      <c r="A283" t="s">
        <v>43</v>
      </c>
      <c r="B283" t="s">
        <v>121</v>
      </c>
      <c r="C283" t="s">
        <v>7</v>
      </c>
      <c r="D283" t="s">
        <v>98</v>
      </c>
    </row>
    <row r="284" spans="1:5" x14ac:dyDescent="0.6">
      <c r="A284" t="s">
        <v>43</v>
      </c>
      <c r="B284" t="s">
        <v>121</v>
      </c>
      <c r="C284" t="s">
        <v>7</v>
      </c>
      <c r="D284" t="s">
        <v>97</v>
      </c>
    </row>
    <row r="285" spans="1:5" x14ac:dyDescent="0.6">
      <c r="A285" t="s">
        <v>43</v>
      </c>
      <c r="B285" t="s">
        <v>121</v>
      </c>
      <c r="C285" t="s">
        <v>7</v>
      </c>
      <c r="D285" t="s">
        <v>96</v>
      </c>
    </row>
    <row r="286" spans="1:5" x14ac:dyDescent="0.6">
      <c r="A286" t="s">
        <v>43</v>
      </c>
      <c r="B286" t="s">
        <v>121</v>
      </c>
      <c r="C286" t="s">
        <v>7</v>
      </c>
      <c r="D286" t="s">
        <v>95</v>
      </c>
    </row>
    <row r="287" spans="1:5" x14ac:dyDescent="0.6">
      <c r="A287" t="s">
        <v>43</v>
      </c>
      <c r="B287" t="s">
        <v>121</v>
      </c>
      <c r="C287" t="s">
        <v>4</v>
      </c>
      <c r="D287" t="s">
        <v>99</v>
      </c>
    </row>
    <row r="288" spans="1:5" x14ac:dyDescent="0.6">
      <c r="A288" t="s">
        <v>43</v>
      </c>
      <c r="B288" t="s">
        <v>121</v>
      </c>
      <c r="C288" t="s">
        <v>4</v>
      </c>
      <c r="D288" t="s">
        <v>98</v>
      </c>
    </row>
    <row r="289" spans="1:5" x14ac:dyDescent="0.6">
      <c r="A289" t="s">
        <v>43</v>
      </c>
      <c r="B289" t="s">
        <v>121</v>
      </c>
      <c r="C289" t="s">
        <v>4</v>
      </c>
      <c r="D289" t="s">
        <v>97</v>
      </c>
    </row>
    <row r="290" spans="1:5" x14ac:dyDescent="0.6">
      <c r="A290" t="s">
        <v>43</v>
      </c>
      <c r="B290" t="s">
        <v>121</v>
      </c>
      <c r="C290" t="s">
        <v>4</v>
      </c>
      <c r="D290" t="s">
        <v>96</v>
      </c>
    </row>
    <row r="291" spans="1:5" x14ac:dyDescent="0.6">
      <c r="A291" t="s">
        <v>43</v>
      </c>
      <c r="B291" t="s">
        <v>121</v>
      </c>
      <c r="C291" t="s">
        <v>4</v>
      </c>
      <c r="D291" t="s">
        <v>95</v>
      </c>
    </row>
    <row r="292" spans="1:5" x14ac:dyDescent="0.6">
      <c r="A292" t="s">
        <v>43</v>
      </c>
      <c r="B292" t="s">
        <v>121</v>
      </c>
      <c r="C292" t="s">
        <v>6</v>
      </c>
      <c r="D292" t="s">
        <v>99</v>
      </c>
      <c r="E292">
        <v>64325</v>
      </c>
    </row>
    <row r="293" spans="1:5" x14ac:dyDescent="0.6">
      <c r="A293" t="s">
        <v>43</v>
      </c>
      <c r="B293" t="s">
        <v>121</v>
      </c>
      <c r="C293" t="s">
        <v>6</v>
      </c>
      <c r="D293" t="s">
        <v>98</v>
      </c>
      <c r="E293">
        <v>21445</v>
      </c>
    </row>
    <row r="294" spans="1:5" x14ac:dyDescent="0.6">
      <c r="A294" t="s">
        <v>43</v>
      </c>
      <c r="B294" t="s">
        <v>121</v>
      </c>
      <c r="C294" t="s">
        <v>6</v>
      </c>
      <c r="D294" t="s">
        <v>97</v>
      </c>
    </row>
    <row r="295" spans="1:5" x14ac:dyDescent="0.6">
      <c r="A295" t="s">
        <v>43</v>
      </c>
      <c r="B295" t="s">
        <v>121</v>
      </c>
      <c r="C295" t="s">
        <v>6</v>
      </c>
      <c r="D295" t="s">
        <v>96</v>
      </c>
    </row>
    <row r="296" spans="1:5" x14ac:dyDescent="0.6">
      <c r="A296" t="s">
        <v>43</v>
      </c>
      <c r="B296" t="s">
        <v>121</v>
      </c>
      <c r="C296" t="s">
        <v>6</v>
      </c>
      <c r="D296" t="s">
        <v>95</v>
      </c>
      <c r="E296">
        <v>21455</v>
      </c>
    </row>
    <row r="297" spans="1:5" x14ac:dyDescent="0.6">
      <c r="A297" t="s">
        <v>43</v>
      </c>
      <c r="B297" t="s">
        <v>121</v>
      </c>
      <c r="C297" t="s">
        <v>3</v>
      </c>
      <c r="D297" t="s">
        <v>99</v>
      </c>
      <c r="E297">
        <v>3100</v>
      </c>
    </row>
    <row r="298" spans="1:5" x14ac:dyDescent="0.6">
      <c r="A298" t="s">
        <v>43</v>
      </c>
      <c r="B298" t="s">
        <v>121</v>
      </c>
      <c r="C298" t="s">
        <v>3</v>
      </c>
      <c r="D298" t="s">
        <v>98</v>
      </c>
    </row>
    <row r="299" spans="1:5" x14ac:dyDescent="0.6">
      <c r="A299" t="s">
        <v>43</v>
      </c>
      <c r="B299" t="s">
        <v>121</v>
      </c>
      <c r="C299" t="s">
        <v>3</v>
      </c>
      <c r="D299" t="s">
        <v>97</v>
      </c>
    </row>
    <row r="300" spans="1:5" x14ac:dyDescent="0.6">
      <c r="A300" t="s">
        <v>43</v>
      </c>
      <c r="B300" t="s">
        <v>121</v>
      </c>
      <c r="C300" t="s">
        <v>3</v>
      </c>
      <c r="D300" t="s">
        <v>96</v>
      </c>
    </row>
    <row r="301" spans="1:5" x14ac:dyDescent="0.6">
      <c r="A301" t="s">
        <v>43</v>
      </c>
      <c r="B301" t="s">
        <v>121</v>
      </c>
      <c r="C301" t="s">
        <v>3</v>
      </c>
      <c r="D301" t="s">
        <v>95</v>
      </c>
      <c r="E301">
        <v>58900</v>
      </c>
    </row>
    <row r="302" spans="1:5" x14ac:dyDescent="0.6">
      <c r="A302" t="s">
        <v>43</v>
      </c>
      <c r="B302" t="s">
        <v>121</v>
      </c>
      <c r="C302" t="s">
        <v>2</v>
      </c>
      <c r="D302" t="s">
        <v>99</v>
      </c>
    </row>
    <row r="303" spans="1:5" x14ac:dyDescent="0.6">
      <c r="A303" t="s">
        <v>43</v>
      </c>
      <c r="B303" t="s">
        <v>121</v>
      </c>
      <c r="C303" t="s">
        <v>2</v>
      </c>
      <c r="D303" t="s">
        <v>98</v>
      </c>
    </row>
    <row r="304" spans="1:5" x14ac:dyDescent="0.6">
      <c r="A304" t="s">
        <v>43</v>
      </c>
      <c r="B304" t="s">
        <v>121</v>
      </c>
      <c r="C304" t="s">
        <v>2</v>
      </c>
      <c r="D304" t="s">
        <v>97</v>
      </c>
    </row>
    <row r="305" spans="1:5" x14ac:dyDescent="0.6">
      <c r="A305" t="s">
        <v>43</v>
      </c>
      <c r="B305" t="s">
        <v>121</v>
      </c>
      <c r="C305" t="s">
        <v>2</v>
      </c>
      <c r="D305" t="s">
        <v>96</v>
      </c>
    </row>
    <row r="306" spans="1:5" x14ac:dyDescent="0.6">
      <c r="A306" t="s">
        <v>43</v>
      </c>
      <c r="B306" t="s">
        <v>121</v>
      </c>
      <c r="C306" t="s">
        <v>2</v>
      </c>
      <c r="D306" t="s">
        <v>95</v>
      </c>
    </row>
    <row r="307" spans="1:5" x14ac:dyDescent="0.6">
      <c r="A307" t="s">
        <v>43</v>
      </c>
      <c r="B307" t="s">
        <v>121</v>
      </c>
      <c r="C307" t="s">
        <v>82</v>
      </c>
      <c r="D307" t="s">
        <v>99</v>
      </c>
      <c r="E307">
        <v>139277</v>
      </c>
    </row>
    <row r="308" spans="1:5" x14ac:dyDescent="0.6">
      <c r="A308" t="s">
        <v>43</v>
      </c>
      <c r="B308" t="s">
        <v>121</v>
      </c>
      <c r="C308" t="s">
        <v>82</v>
      </c>
      <c r="D308" t="s">
        <v>98</v>
      </c>
    </row>
    <row r="309" spans="1:5" x14ac:dyDescent="0.6">
      <c r="A309" t="s">
        <v>43</v>
      </c>
      <c r="B309" t="s">
        <v>121</v>
      </c>
      <c r="C309" t="s">
        <v>82</v>
      </c>
      <c r="D309" t="s">
        <v>97</v>
      </c>
      <c r="E309">
        <v>19897</v>
      </c>
    </row>
    <row r="310" spans="1:5" x14ac:dyDescent="0.6">
      <c r="A310" t="s">
        <v>43</v>
      </c>
      <c r="B310" t="s">
        <v>121</v>
      </c>
      <c r="C310" t="s">
        <v>82</v>
      </c>
      <c r="D310" t="s">
        <v>96</v>
      </c>
    </row>
    <row r="311" spans="1:5" x14ac:dyDescent="0.6">
      <c r="A311" t="s">
        <v>43</v>
      </c>
      <c r="B311" t="s">
        <v>121</v>
      </c>
      <c r="C311" t="s">
        <v>82</v>
      </c>
      <c r="D311" t="s">
        <v>95</v>
      </c>
      <c r="E311">
        <v>238761</v>
      </c>
    </row>
    <row r="312" spans="1:5" x14ac:dyDescent="0.6">
      <c r="A312" t="s">
        <v>43</v>
      </c>
      <c r="B312" t="s">
        <v>121</v>
      </c>
      <c r="C312" t="s">
        <v>89</v>
      </c>
      <c r="D312" t="s">
        <v>99</v>
      </c>
      <c r="E312">
        <v>100000</v>
      </c>
    </row>
    <row r="313" spans="1:5" x14ac:dyDescent="0.6">
      <c r="A313" t="s">
        <v>43</v>
      </c>
      <c r="B313" t="s">
        <v>121</v>
      </c>
      <c r="C313" t="s">
        <v>89</v>
      </c>
      <c r="D313" t="s">
        <v>98</v>
      </c>
    </row>
    <row r="314" spans="1:5" x14ac:dyDescent="0.6">
      <c r="A314" t="s">
        <v>43</v>
      </c>
      <c r="B314" t="s">
        <v>121</v>
      </c>
      <c r="C314" t="s">
        <v>89</v>
      </c>
      <c r="D314" t="s">
        <v>97</v>
      </c>
      <c r="E314">
        <v>22000</v>
      </c>
    </row>
    <row r="315" spans="1:5" x14ac:dyDescent="0.6">
      <c r="A315" t="s">
        <v>43</v>
      </c>
      <c r="B315" t="s">
        <v>121</v>
      </c>
      <c r="C315" t="s">
        <v>89</v>
      </c>
      <c r="D315" t="s">
        <v>96</v>
      </c>
      <c r="E315">
        <v>39000</v>
      </c>
    </row>
    <row r="316" spans="1:5" x14ac:dyDescent="0.6">
      <c r="A316" t="s">
        <v>43</v>
      </c>
      <c r="B316" t="s">
        <v>121</v>
      </c>
      <c r="C316" t="s">
        <v>89</v>
      </c>
      <c r="D316" t="s">
        <v>95</v>
      </c>
      <c r="E316">
        <v>18000</v>
      </c>
    </row>
    <row r="317" spans="1:5" x14ac:dyDescent="0.6">
      <c r="A317" t="s">
        <v>43</v>
      </c>
      <c r="B317" t="s">
        <v>121</v>
      </c>
      <c r="C317" t="s">
        <v>1</v>
      </c>
      <c r="D317" t="s">
        <v>99</v>
      </c>
      <c r="E317">
        <v>104445</v>
      </c>
    </row>
    <row r="318" spans="1:5" x14ac:dyDescent="0.6">
      <c r="A318" t="s">
        <v>43</v>
      </c>
      <c r="B318" t="s">
        <v>121</v>
      </c>
      <c r="C318" t="s">
        <v>1</v>
      </c>
      <c r="D318" t="s">
        <v>98</v>
      </c>
    </row>
    <row r="319" spans="1:5" x14ac:dyDescent="0.6">
      <c r="A319" t="s">
        <v>43</v>
      </c>
      <c r="B319" t="s">
        <v>121</v>
      </c>
      <c r="C319" t="s">
        <v>1</v>
      </c>
      <c r="D319" t="s">
        <v>97</v>
      </c>
      <c r="E319">
        <v>13055</v>
      </c>
    </row>
    <row r="320" spans="1:5" x14ac:dyDescent="0.6">
      <c r="A320" t="s">
        <v>43</v>
      </c>
      <c r="B320" t="s">
        <v>121</v>
      </c>
      <c r="C320" t="s">
        <v>1</v>
      </c>
      <c r="D320" t="s">
        <v>96</v>
      </c>
    </row>
    <row r="321" spans="1:5" x14ac:dyDescent="0.6">
      <c r="A321" t="s">
        <v>43</v>
      </c>
      <c r="B321" t="s">
        <v>121</v>
      </c>
      <c r="C321" t="s">
        <v>1</v>
      </c>
      <c r="D321" t="s">
        <v>95</v>
      </c>
      <c r="E321">
        <v>143611</v>
      </c>
    </row>
    <row r="322" spans="1:5" x14ac:dyDescent="0.6">
      <c r="A322" t="s">
        <v>43</v>
      </c>
      <c r="B322" t="s">
        <v>120</v>
      </c>
      <c r="C322" t="s">
        <v>7</v>
      </c>
      <c r="D322" t="s">
        <v>99</v>
      </c>
    </row>
    <row r="323" spans="1:5" x14ac:dyDescent="0.6">
      <c r="A323" t="s">
        <v>43</v>
      </c>
      <c r="B323" t="s">
        <v>120</v>
      </c>
      <c r="C323" t="s">
        <v>7</v>
      </c>
      <c r="D323" t="s">
        <v>98</v>
      </c>
    </row>
    <row r="324" spans="1:5" x14ac:dyDescent="0.6">
      <c r="A324" t="s">
        <v>43</v>
      </c>
      <c r="B324" t="s">
        <v>120</v>
      </c>
      <c r="C324" t="s">
        <v>7</v>
      </c>
      <c r="D324" t="s">
        <v>97</v>
      </c>
    </row>
    <row r="325" spans="1:5" x14ac:dyDescent="0.6">
      <c r="A325" t="s">
        <v>43</v>
      </c>
      <c r="B325" t="s">
        <v>120</v>
      </c>
      <c r="C325" t="s">
        <v>7</v>
      </c>
      <c r="D325" t="s">
        <v>96</v>
      </c>
    </row>
    <row r="326" spans="1:5" x14ac:dyDescent="0.6">
      <c r="A326" t="s">
        <v>43</v>
      </c>
      <c r="B326" t="s">
        <v>120</v>
      </c>
      <c r="C326" t="s">
        <v>7</v>
      </c>
      <c r="D326" t="s">
        <v>95</v>
      </c>
    </row>
    <row r="327" spans="1:5" x14ac:dyDescent="0.6">
      <c r="A327" t="s">
        <v>43</v>
      </c>
      <c r="B327" t="s">
        <v>120</v>
      </c>
      <c r="C327" t="s">
        <v>4</v>
      </c>
      <c r="D327" t="s">
        <v>99</v>
      </c>
    </row>
    <row r="328" spans="1:5" x14ac:dyDescent="0.6">
      <c r="A328" t="s">
        <v>43</v>
      </c>
      <c r="B328" t="s">
        <v>120</v>
      </c>
      <c r="C328" t="s">
        <v>4</v>
      </c>
      <c r="D328" t="s">
        <v>98</v>
      </c>
    </row>
    <row r="329" spans="1:5" x14ac:dyDescent="0.6">
      <c r="A329" t="s">
        <v>43</v>
      </c>
      <c r="B329" t="s">
        <v>120</v>
      </c>
      <c r="C329" t="s">
        <v>4</v>
      </c>
      <c r="D329" t="s">
        <v>97</v>
      </c>
    </row>
    <row r="330" spans="1:5" x14ac:dyDescent="0.6">
      <c r="A330" t="s">
        <v>43</v>
      </c>
      <c r="B330" t="s">
        <v>120</v>
      </c>
      <c r="C330" t="s">
        <v>4</v>
      </c>
      <c r="D330" t="s">
        <v>96</v>
      </c>
    </row>
    <row r="331" spans="1:5" x14ac:dyDescent="0.6">
      <c r="A331" t="s">
        <v>43</v>
      </c>
      <c r="B331" t="s">
        <v>120</v>
      </c>
      <c r="C331" t="s">
        <v>4</v>
      </c>
      <c r="D331" t="s">
        <v>95</v>
      </c>
    </row>
    <row r="332" spans="1:5" x14ac:dyDescent="0.6">
      <c r="A332" t="s">
        <v>43</v>
      </c>
      <c r="B332" t="s">
        <v>120</v>
      </c>
      <c r="C332" t="s">
        <v>6</v>
      </c>
      <c r="D332" t="s">
        <v>99</v>
      </c>
      <c r="E332">
        <v>30000</v>
      </c>
    </row>
    <row r="333" spans="1:5" x14ac:dyDescent="0.6">
      <c r="A333" t="s">
        <v>43</v>
      </c>
      <c r="B333" t="s">
        <v>120</v>
      </c>
      <c r="C333" t="s">
        <v>6</v>
      </c>
      <c r="D333" t="s">
        <v>98</v>
      </c>
      <c r="E333">
        <v>12000</v>
      </c>
    </row>
    <row r="334" spans="1:5" x14ac:dyDescent="0.6">
      <c r="A334" t="s">
        <v>43</v>
      </c>
      <c r="B334" t="s">
        <v>120</v>
      </c>
      <c r="C334" t="s">
        <v>6</v>
      </c>
      <c r="D334" t="s">
        <v>97</v>
      </c>
      <c r="E334">
        <v>3000</v>
      </c>
    </row>
    <row r="335" spans="1:5" x14ac:dyDescent="0.6">
      <c r="A335" t="s">
        <v>43</v>
      </c>
      <c r="B335" t="s">
        <v>120</v>
      </c>
      <c r="C335" t="s">
        <v>6</v>
      </c>
      <c r="D335" t="s">
        <v>96</v>
      </c>
      <c r="E335">
        <v>33000</v>
      </c>
    </row>
    <row r="336" spans="1:5" x14ac:dyDescent="0.6">
      <c r="A336" t="s">
        <v>43</v>
      </c>
      <c r="B336" t="s">
        <v>120</v>
      </c>
      <c r="C336" t="s">
        <v>6</v>
      </c>
      <c r="D336" t="s">
        <v>95</v>
      </c>
      <c r="E336">
        <v>67911</v>
      </c>
    </row>
    <row r="337" spans="1:5" x14ac:dyDescent="0.6">
      <c r="A337" t="s">
        <v>43</v>
      </c>
      <c r="B337" t="s">
        <v>120</v>
      </c>
      <c r="C337" t="s">
        <v>3</v>
      </c>
      <c r="D337" t="s">
        <v>99</v>
      </c>
      <c r="E337">
        <v>10000</v>
      </c>
    </row>
    <row r="338" spans="1:5" x14ac:dyDescent="0.6">
      <c r="A338" t="s">
        <v>43</v>
      </c>
      <c r="B338" t="s">
        <v>120</v>
      </c>
      <c r="C338" t="s">
        <v>3</v>
      </c>
      <c r="D338" t="s">
        <v>98</v>
      </c>
      <c r="E338">
        <v>10000</v>
      </c>
    </row>
    <row r="339" spans="1:5" x14ac:dyDescent="0.6">
      <c r="A339" t="s">
        <v>43</v>
      </c>
      <c r="B339" t="s">
        <v>120</v>
      </c>
      <c r="C339" t="s">
        <v>3</v>
      </c>
      <c r="D339" t="s">
        <v>97</v>
      </c>
      <c r="E339">
        <v>3000</v>
      </c>
    </row>
    <row r="340" spans="1:5" x14ac:dyDescent="0.6">
      <c r="A340" t="s">
        <v>43</v>
      </c>
      <c r="B340" t="s">
        <v>120</v>
      </c>
      <c r="C340" t="s">
        <v>3</v>
      </c>
      <c r="D340" t="s">
        <v>96</v>
      </c>
      <c r="E340">
        <v>33900</v>
      </c>
    </row>
    <row r="341" spans="1:5" x14ac:dyDescent="0.6">
      <c r="A341" t="s">
        <v>43</v>
      </c>
      <c r="B341" t="s">
        <v>120</v>
      </c>
      <c r="C341" t="s">
        <v>3</v>
      </c>
      <c r="D341" t="s">
        <v>95</v>
      </c>
      <c r="E341">
        <v>93100</v>
      </c>
    </row>
    <row r="342" spans="1:5" x14ac:dyDescent="0.6">
      <c r="A342" t="s">
        <v>43</v>
      </c>
      <c r="B342" t="s">
        <v>120</v>
      </c>
      <c r="C342" t="s">
        <v>2</v>
      </c>
      <c r="D342" t="s">
        <v>99</v>
      </c>
    </row>
    <row r="343" spans="1:5" x14ac:dyDescent="0.6">
      <c r="A343" t="s">
        <v>43</v>
      </c>
      <c r="B343" t="s">
        <v>120</v>
      </c>
      <c r="C343" t="s">
        <v>2</v>
      </c>
      <c r="D343" t="s">
        <v>98</v>
      </c>
    </row>
    <row r="344" spans="1:5" x14ac:dyDescent="0.6">
      <c r="A344" t="s">
        <v>43</v>
      </c>
      <c r="B344" t="s">
        <v>120</v>
      </c>
      <c r="C344" t="s">
        <v>2</v>
      </c>
      <c r="D344" t="s">
        <v>97</v>
      </c>
    </row>
    <row r="345" spans="1:5" x14ac:dyDescent="0.6">
      <c r="A345" t="s">
        <v>43</v>
      </c>
      <c r="B345" t="s">
        <v>120</v>
      </c>
      <c r="C345" t="s">
        <v>2</v>
      </c>
      <c r="D345" t="s">
        <v>96</v>
      </c>
    </row>
    <row r="346" spans="1:5" x14ac:dyDescent="0.6">
      <c r="A346" t="s">
        <v>43</v>
      </c>
      <c r="B346" t="s">
        <v>120</v>
      </c>
      <c r="C346" t="s">
        <v>2</v>
      </c>
      <c r="D346" t="s">
        <v>95</v>
      </c>
    </row>
    <row r="347" spans="1:5" x14ac:dyDescent="0.6">
      <c r="A347" t="s">
        <v>43</v>
      </c>
      <c r="B347" t="s">
        <v>120</v>
      </c>
      <c r="C347" t="s">
        <v>82</v>
      </c>
      <c r="D347" t="s">
        <v>99</v>
      </c>
    </row>
    <row r="348" spans="1:5" x14ac:dyDescent="0.6">
      <c r="A348" t="s">
        <v>43</v>
      </c>
      <c r="B348" t="s">
        <v>120</v>
      </c>
      <c r="C348" t="s">
        <v>82</v>
      </c>
      <c r="D348" t="s">
        <v>98</v>
      </c>
    </row>
    <row r="349" spans="1:5" x14ac:dyDescent="0.6">
      <c r="A349" t="s">
        <v>43</v>
      </c>
      <c r="B349" t="s">
        <v>120</v>
      </c>
      <c r="C349" t="s">
        <v>82</v>
      </c>
      <c r="D349" t="s">
        <v>97</v>
      </c>
    </row>
    <row r="350" spans="1:5" x14ac:dyDescent="0.6">
      <c r="A350" t="s">
        <v>43</v>
      </c>
      <c r="B350" t="s">
        <v>120</v>
      </c>
      <c r="C350" t="s">
        <v>82</v>
      </c>
      <c r="D350" t="s">
        <v>96</v>
      </c>
    </row>
    <row r="351" spans="1:5" x14ac:dyDescent="0.6">
      <c r="A351" t="s">
        <v>43</v>
      </c>
      <c r="B351" t="s">
        <v>120</v>
      </c>
      <c r="C351" t="s">
        <v>82</v>
      </c>
      <c r="D351" t="s">
        <v>95</v>
      </c>
    </row>
    <row r="352" spans="1:5" x14ac:dyDescent="0.6">
      <c r="A352" t="s">
        <v>43</v>
      </c>
      <c r="B352" t="s">
        <v>120</v>
      </c>
      <c r="C352" t="s">
        <v>89</v>
      </c>
      <c r="D352" t="s">
        <v>99</v>
      </c>
      <c r="E352">
        <v>7500</v>
      </c>
    </row>
    <row r="353" spans="1:5" x14ac:dyDescent="0.6">
      <c r="A353" t="s">
        <v>43</v>
      </c>
      <c r="B353" t="s">
        <v>120</v>
      </c>
      <c r="C353" t="s">
        <v>89</v>
      </c>
      <c r="D353" t="s">
        <v>98</v>
      </c>
      <c r="E353">
        <v>2000</v>
      </c>
    </row>
    <row r="354" spans="1:5" x14ac:dyDescent="0.6">
      <c r="A354" t="s">
        <v>43</v>
      </c>
      <c r="B354" t="s">
        <v>120</v>
      </c>
      <c r="C354" t="s">
        <v>89</v>
      </c>
      <c r="D354" t="s">
        <v>97</v>
      </c>
      <c r="E354">
        <v>8200</v>
      </c>
    </row>
    <row r="355" spans="1:5" x14ac:dyDescent="0.6">
      <c r="A355" t="s">
        <v>43</v>
      </c>
      <c r="B355" t="s">
        <v>120</v>
      </c>
      <c r="C355" t="s">
        <v>89</v>
      </c>
      <c r="D355" t="s">
        <v>96</v>
      </c>
      <c r="E355">
        <v>78825</v>
      </c>
    </row>
    <row r="356" spans="1:5" x14ac:dyDescent="0.6">
      <c r="A356" t="s">
        <v>43</v>
      </c>
      <c r="B356" t="s">
        <v>120</v>
      </c>
      <c r="C356" t="s">
        <v>89</v>
      </c>
      <c r="D356" t="s">
        <v>95</v>
      </c>
      <c r="E356">
        <v>26275</v>
      </c>
    </row>
    <row r="357" spans="1:5" x14ac:dyDescent="0.6">
      <c r="A357" t="s">
        <v>43</v>
      </c>
      <c r="B357" t="s">
        <v>120</v>
      </c>
      <c r="C357" t="s">
        <v>1</v>
      </c>
      <c r="D357" t="s">
        <v>99</v>
      </c>
      <c r="E357">
        <v>155000</v>
      </c>
    </row>
    <row r="358" spans="1:5" x14ac:dyDescent="0.6">
      <c r="A358" t="s">
        <v>43</v>
      </c>
      <c r="B358" t="s">
        <v>120</v>
      </c>
      <c r="C358" t="s">
        <v>1</v>
      </c>
      <c r="D358" t="s">
        <v>98</v>
      </c>
      <c r="E358">
        <v>43000</v>
      </c>
    </row>
    <row r="359" spans="1:5" x14ac:dyDescent="0.6">
      <c r="A359" t="s">
        <v>43</v>
      </c>
      <c r="B359" t="s">
        <v>120</v>
      </c>
      <c r="C359" t="s">
        <v>1</v>
      </c>
      <c r="D359" t="s">
        <v>97</v>
      </c>
      <c r="E359">
        <v>18500</v>
      </c>
    </row>
    <row r="360" spans="1:5" x14ac:dyDescent="0.6">
      <c r="A360" t="s">
        <v>43</v>
      </c>
      <c r="B360" t="s">
        <v>120</v>
      </c>
      <c r="C360" t="s">
        <v>1</v>
      </c>
      <c r="D360" t="s">
        <v>96</v>
      </c>
      <c r="E360">
        <v>80700</v>
      </c>
    </row>
    <row r="361" spans="1:5" x14ac:dyDescent="0.6">
      <c r="A361" t="s">
        <v>43</v>
      </c>
      <c r="B361" t="s">
        <v>120</v>
      </c>
      <c r="C361" t="s">
        <v>1</v>
      </c>
      <c r="D361" t="s">
        <v>95</v>
      </c>
      <c r="E361">
        <v>177791</v>
      </c>
    </row>
    <row r="362" spans="1:5" x14ac:dyDescent="0.6">
      <c r="A362" t="s">
        <v>43</v>
      </c>
      <c r="B362" t="s">
        <v>119</v>
      </c>
      <c r="C362" t="s">
        <v>7</v>
      </c>
      <c r="D362" t="s">
        <v>99</v>
      </c>
    </row>
    <row r="363" spans="1:5" x14ac:dyDescent="0.6">
      <c r="A363" t="s">
        <v>43</v>
      </c>
      <c r="B363" t="s">
        <v>119</v>
      </c>
      <c r="C363" t="s">
        <v>7</v>
      </c>
      <c r="D363" t="s">
        <v>98</v>
      </c>
    </row>
    <row r="364" spans="1:5" x14ac:dyDescent="0.6">
      <c r="A364" t="s">
        <v>43</v>
      </c>
      <c r="B364" t="s">
        <v>119</v>
      </c>
      <c r="C364" t="s">
        <v>7</v>
      </c>
      <c r="D364" t="s">
        <v>97</v>
      </c>
    </row>
    <row r="365" spans="1:5" x14ac:dyDescent="0.6">
      <c r="A365" t="s">
        <v>43</v>
      </c>
      <c r="B365" t="s">
        <v>119</v>
      </c>
      <c r="C365" t="s">
        <v>7</v>
      </c>
      <c r="D365" t="s">
        <v>96</v>
      </c>
    </row>
    <row r="366" spans="1:5" x14ac:dyDescent="0.6">
      <c r="A366" t="s">
        <v>43</v>
      </c>
      <c r="B366" t="s">
        <v>119</v>
      </c>
      <c r="C366" t="s">
        <v>7</v>
      </c>
      <c r="D366" t="s">
        <v>95</v>
      </c>
    </row>
    <row r="367" spans="1:5" x14ac:dyDescent="0.6">
      <c r="A367" t="s">
        <v>43</v>
      </c>
      <c r="B367" t="s">
        <v>119</v>
      </c>
      <c r="C367" t="s">
        <v>4</v>
      </c>
      <c r="D367" t="s">
        <v>99</v>
      </c>
    </row>
    <row r="368" spans="1:5" x14ac:dyDescent="0.6">
      <c r="A368" t="s">
        <v>43</v>
      </c>
      <c r="B368" t="s">
        <v>119</v>
      </c>
      <c r="C368" t="s">
        <v>4</v>
      </c>
      <c r="D368" t="s">
        <v>98</v>
      </c>
    </row>
    <row r="369" spans="1:5" x14ac:dyDescent="0.6">
      <c r="A369" t="s">
        <v>43</v>
      </c>
      <c r="B369" t="s">
        <v>119</v>
      </c>
      <c r="C369" t="s">
        <v>4</v>
      </c>
      <c r="D369" t="s">
        <v>97</v>
      </c>
    </row>
    <row r="370" spans="1:5" x14ac:dyDescent="0.6">
      <c r="A370" t="s">
        <v>43</v>
      </c>
      <c r="B370" t="s">
        <v>119</v>
      </c>
      <c r="C370" t="s">
        <v>4</v>
      </c>
      <c r="D370" t="s">
        <v>96</v>
      </c>
    </row>
    <row r="371" spans="1:5" x14ac:dyDescent="0.6">
      <c r="A371" t="s">
        <v>43</v>
      </c>
      <c r="B371" t="s">
        <v>119</v>
      </c>
      <c r="C371" t="s">
        <v>4</v>
      </c>
      <c r="D371" t="s">
        <v>95</v>
      </c>
    </row>
    <row r="372" spans="1:5" x14ac:dyDescent="0.6">
      <c r="A372" t="s">
        <v>43</v>
      </c>
      <c r="B372" t="s">
        <v>119</v>
      </c>
      <c r="C372" t="s">
        <v>6</v>
      </c>
      <c r="D372" t="s">
        <v>99</v>
      </c>
    </row>
    <row r="373" spans="1:5" x14ac:dyDescent="0.6">
      <c r="A373" t="s">
        <v>43</v>
      </c>
      <c r="B373" t="s">
        <v>119</v>
      </c>
      <c r="C373" t="s">
        <v>6</v>
      </c>
      <c r="D373" t="s">
        <v>98</v>
      </c>
    </row>
    <row r="374" spans="1:5" x14ac:dyDescent="0.6">
      <c r="A374" t="s">
        <v>43</v>
      </c>
      <c r="B374" t="s">
        <v>119</v>
      </c>
      <c r="C374" t="s">
        <v>6</v>
      </c>
      <c r="D374" t="s">
        <v>97</v>
      </c>
      <c r="E374">
        <v>26021</v>
      </c>
    </row>
    <row r="375" spans="1:5" x14ac:dyDescent="0.6">
      <c r="A375" t="s">
        <v>43</v>
      </c>
      <c r="B375" t="s">
        <v>119</v>
      </c>
      <c r="C375" t="s">
        <v>6</v>
      </c>
      <c r="D375" t="s">
        <v>96</v>
      </c>
      <c r="E375">
        <v>26021</v>
      </c>
    </row>
    <row r="376" spans="1:5" x14ac:dyDescent="0.6">
      <c r="A376" t="s">
        <v>43</v>
      </c>
      <c r="B376" t="s">
        <v>119</v>
      </c>
      <c r="C376" t="s">
        <v>6</v>
      </c>
      <c r="D376" t="s">
        <v>95</v>
      </c>
      <c r="E376">
        <v>26021</v>
      </c>
    </row>
    <row r="377" spans="1:5" x14ac:dyDescent="0.6">
      <c r="A377" t="s">
        <v>43</v>
      </c>
      <c r="B377" t="s">
        <v>119</v>
      </c>
      <c r="C377" t="s">
        <v>3</v>
      </c>
      <c r="D377" t="s">
        <v>99</v>
      </c>
    </row>
    <row r="378" spans="1:5" x14ac:dyDescent="0.6">
      <c r="A378" t="s">
        <v>43</v>
      </c>
      <c r="B378" t="s">
        <v>119</v>
      </c>
      <c r="C378" t="s">
        <v>3</v>
      </c>
      <c r="D378" t="s">
        <v>98</v>
      </c>
    </row>
    <row r="379" spans="1:5" x14ac:dyDescent="0.6">
      <c r="A379" t="s">
        <v>43</v>
      </c>
      <c r="B379" t="s">
        <v>119</v>
      </c>
      <c r="C379" t="s">
        <v>3</v>
      </c>
      <c r="D379" t="s">
        <v>97</v>
      </c>
      <c r="E379">
        <v>33334</v>
      </c>
    </row>
    <row r="380" spans="1:5" x14ac:dyDescent="0.6">
      <c r="A380" t="s">
        <v>43</v>
      </c>
      <c r="B380" t="s">
        <v>119</v>
      </c>
      <c r="C380" t="s">
        <v>3</v>
      </c>
      <c r="D380" t="s">
        <v>96</v>
      </c>
      <c r="E380">
        <v>33333</v>
      </c>
    </row>
    <row r="381" spans="1:5" x14ac:dyDescent="0.6">
      <c r="A381" t="s">
        <v>43</v>
      </c>
      <c r="B381" t="s">
        <v>119</v>
      </c>
      <c r="C381" t="s">
        <v>3</v>
      </c>
      <c r="D381" t="s">
        <v>95</v>
      </c>
      <c r="E381">
        <v>33333</v>
      </c>
    </row>
    <row r="382" spans="1:5" x14ac:dyDescent="0.6">
      <c r="A382" t="s">
        <v>43</v>
      </c>
      <c r="B382" t="s">
        <v>119</v>
      </c>
      <c r="C382" t="s">
        <v>2</v>
      </c>
      <c r="D382" t="s">
        <v>99</v>
      </c>
    </row>
    <row r="383" spans="1:5" x14ac:dyDescent="0.6">
      <c r="A383" t="s">
        <v>43</v>
      </c>
      <c r="B383" t="s">
        <v>119</v>
      </c>
      <c r="C383" t="s">
        <v>2</v>
      </c>
      <c r="D383" t="s">
        <v>98</v>
      </c>
    </row>
    <row r="384" spans="1:5" x14ac:dyDescent="0.6">
      <c r="A384" t="s">
        <v>43</v>
      </c>
      <c r="B384" t="s">
        <v>119</v>
      </c>
      <c r="C384" t="s">
        <v>2</v>
      </c>
      <c r="D384" t="s">
        <v>97</v>
      </c>
    </row>
    <row r="385" spans="1:5" x14ac:dyDescent="0.6">
      <c r="A385" t="s">
        <v>43</v>
      </c>
      <c r="B385" t="s">
        <v>119</v>
      </c>
      <c r="C385" t="s">
        <v>2</v>
      </c>
      <c r="D385" t="s">
        <v>96</v>
      </c>
    </row>
    <row r="386" spans="1:5" x14ac:dyDescent="0.6">
      <c r="A386" t="s">
        <v>43</v>
      </c>
      <c r="B386" t="s">
        <v>119</v>
      </c>
      <c r="C386" t="s">
        <v>2</v>
      </c>
      <c r="D386" t="s">
        <v>95</v>
      </c>
    </row>
    <row r="387" spans="1:5" x14ac:dyDescent="0.6">
      <c r="A387" t="s">
        <v>43</v>
      </c>
      <c r="B387" t="s">
        <v>119</v>
      </c>
      <c r="C387" t="s">
        <v>82</v>
      </c>
      <c r="D387" t="s">
        <v>99</v>
      </c>
    </row>
    <row r="388" spans="1:5" x14ac:dyDescent="0.6">
      <c r="A388" t="s">
        <v>43</v>
      </c>
      <c r="B388" t="s">
        <v>119</v>
      </c>
      <c r="C388" t="s">
        <v>82</v>
      </c>
      <c r="D388" t="s">
        <v>98</v>
      </c>
    </row>
    <row r="389" spans="1:5" x14ac:dyDescent="0.6">
      <c r="A389" t="s">
        <v>43</v>
      </c>
      <c r="B389" t="s">
        <v>119</v>
      </c>
      <c r="C389" t="s">
        <v>82</v>
      </c>
      <c r="D389" t="s">
        <v>97</v>
      </c>
      <c r="E389">
        <v>51108</v>
      </c>
    </row>
    <row r="390" spans="1:5" x14ac:dyDescent="0.6">
      <c r="A390" t="s">
        <v>43</v>
      </c>
      <c r="B390" t="s">
        <v>119</v>
      </c>
      <c r="C390" t="s">
        <v>82</v>
      </c>
      <c r="D390" t="s">
        <v>96</v>
      </c>
      <c r="E390">
        <v>51108</v>
      </c>
    </row>
    <row r="391" spans="1:5" x14ac:dyDescent="0.6">
      <c r="A391" t="s">
        <v>43</v>
      </c>
      <c r="B391" t="s">
        <v>119</v>
      </c>
      <c r="C391" t="s">
        <v>82</v>
      </c>
      <c r="D391" t="s">
        <v>95</v>
      </c>
      <c r="E391">
        <v>51107</v>
      </c>
    </row>
    <row r="392" spans="1:5" x14ac:dyDescent="0.6">
      <c r="A392" t="s">
        <v>43</v>
      </c>
      <c r="B392" t="s">
        <v>119</v>
      </c>
      <c r="C392" t="s">
        <v>89</v>
      </c>
      <c r="D392" t="s">
        <v>99</v>
      </c>
    </row>
    <row r="393" spans="1:5" x14ac:dyDescent="0.6">
      <c r="A393" t="s">
        <v>43</v>
      </c>
      <c r="B393" t="s">
        <v>119</v>
      </c>
      <c r="C393" t="s">
        <v>89</v>
      </c>
      <c r="D393" t="s">
        <v>98</v>
      </c>
    </row>
    <row r="394" spans="1:5" x14ac:dyDescent="0.6">
      <c r="A394" t="s">
        <v>43</v>
      </c>
      <c r="B394" t="s">
        <v>119</v>
      </c>
      <c r="C394" t="s">
        <v>89</v>
      </c>
      <c r="D394" t="s">
        <v>97</v>
      </c>
      <c r="E394">
        <v>128295</v>
      </c>
    </row>
    <row r="395" spans="1:5" x14ac:dyDescent="0.6">
      <c r="A395" t="s">
        <v>43</v>
      </c>
      <c r="B395" t="s">
        <v>119</v>
      </c>
      <c r="C395" t="s">
        <v>89</v>
      </c>
      <c r="D395" t="s">
        <v>96</v>
      </c>
      <c r="E395">
        <v>128296</v>
      </c>
    </row>
    <row r="396" spans="1:5" x14ac:dyDescent="0.6">
      <c r="A396" t="s">
        <v>43</v>
      </c>
      <c r="B396" t="s">
        <v>119</v>
      </c>
      <c r="C396" t="s">
        <v>89</v>
      </c>
      <c r="D396" t="s">
        <v>95</v>
      </c>
      <c r="E396">
        <v>128296</v>
      </c>
    </row>
    <row r="397" spans="1:5" x14ac:dyDescent="0.6">
      <c r="A397" t="s">
        <v>43</v>
      </c>
      <c r="B397" t="s">
        <v>119</v>
      </c>
      <c r="C397" t="s">
        <v>1</v>
      </c>
      <c r="D397" t="s">
        <v>99</v>
      </c>
    </row>
    <row r="398" spans="1:5" x14ac:dyDescent="0.6">
      <c r="A398" t="s">
        <v>43</v>
      </c>
      <c r="B398" t="s">
        <v>119</v>
      </c>
      <c r="C398" t="s">
        <v>1</v>
      </c>
      <c r="D398" t="s">
        <v>98</v>
      </c>
    </row>
    <row r="399" spans="1:5" x14ac:dyDescent="0.6">
      <c r="A399" t="s">
        <v>43</v>
      </c>
      <c r="B399" t="s">
        <v>119</v>
      </c>
      <c r="C399" t="s">
        <v>1</v>
      </c>
      <c r="D399" t="s">
        <v>97</v>
      </c>
      <c r="E399">
        <v>123127</v>
      </c>
    </row>
    <row r="400" spans="1:5" x14ac:dyDescent="0.6">
      <c r="A400" t="s">
        <v>43</v>
      </c>
      <c r="B400" t="s">
        <v>119</v>
      </c>
      <c r="C400" t="s">
        <v>1</v>
      </c>
      <c r="D400" t="s">
        <v>96</v>
      </c>
      <c r="E400">
        <v>123128</v>
      </c>
    </row>
    <row r="401" spans="1:5" x14ac:dyDescent="0.6">
      <c r="A401" t="s">
        <v>43</v>
      </c>
      <c r="B401" t="s">
        <v>119</v>
      </c>
      <c r="C401" t="s">
        <v>1</v>
      </c>
      <c r="D401" t="s">
        <v>95</v>
      </c>
      <c r="E401">
        <v>123128</v>
      </c>
    </row>
    <row r="402" spans="1:5" x14ac:dyDescent="0.6">
      <c r="A402" t="s">
        <v>43</v>
      </c>
      <c r="B402" t="s">
        <v>118</v>
      </c>
      <c r="C402" t="s">
        <v>7</v>
      </c>
      <c r="D402" t="s">
        <v>99</v>
      </c>
    </row>
    <row r="403" spans="1:5" x14ac:dyDescent="0.6">
      <c r="A403" t="s">
        <v>43</v>
      </c>
      <c r="B403" t="s">
        <v>118</v>
      </c>
      <c r="C403" t="s">
        <v>7</v>
      </c>
      <c r="D403" t="s">
        <v>98</v>
      </c>
    </row>
    <row r="404" spans="1:5" x14ac:dyDescent="0.6">
      <c r="A404" t="s">
        <v>43</v>
      </c>
      <c r="B404" t="s">
        <v>118</v>
      </c>
      <c r="C404" t="s">
        <v>7</v>
      </c>
      <c r="D404" t="s">
        <v>97</v>
      </c>
    </row>
    <row r="405" spans="1:5" x14ac:dyDescent="0.6">
      <c r="A405" t="s">
        <v>43</v>
      </c>
      <c r="B405" t="s">
        <v>118</v>
      </c>
      <c r="C405" t="s">
        <v>7</v>
      </c>
      <c r="D405" t="s">
        <v>96</v>
      </c>
    </row>
    <row r="406" spans="1:5" x14ac:dyDescent="0.6">
      <c r="A406" t="s">
        <v>43</v>
      </c>
      <c r="B406" t="s">
        <v>118</v>
      </c>
      <c r="C406" t="s">
        <v>7</v>
      </c>
      <c r="D406" t="s">
        <v>95</v>
      </c>
    </row>
    <row r="407" spans="1:5" x14ac:dyDescent="0.6">
      <c r="A407" t="s">
        <v>43</v>
      </c>
      <c r="B407" t="s">
        <v>118</v>
      </c>
      <c r="C407" t="s">
        <v>4</v>
      </c>
      <c r="D407" t="s">
        <v>99</v>
      </c>
    </row>
    <row r="408" spans="1:5" x14ac:dyDescent="0.6">
      <c r="A408" t="s">
        <v>43</v>
      </c>
      <c r="B408" t="s">
        <v>118</v>
      </c>
      <c r="C408" t="s">
        <v>4</v>
      </c>
      <c r="D408" t="s">
        <v>98</v>
      </c>
    </row>
    <row r="409" spans="1:5" x14ac:dyDescent="0.6">
      <c r="A409" t="s">
        <v>43</v>
      </c>
      <c r="B409" t="s">
        <v>118</v>
      </c>
      <c r="C409" t="s">
        <v>4</v>
      </c>
      <c r="D409" t="s">
        <v>97</v>
      </c>
    </row>
    <row r="410" spans="1:5" x14ac:dyDescent="0.6">
      <c r="A410" t="s">
        <v>43</v>
      </c>
      <c r="B410" t="s">
        <v>118</v>
      </c>
      <c r="C410" t="s">
        <v>4</v>
      </c>
      <c r="D410" t="s">
        <v>96</v>
      </c>
    </row>
    <row r="411" spans="1:5" x14ac:dyDescent="0.6">
      <c r="A411" t="s">
        <v>43</v>
      </c>
      <c r="B411" t="s">
        <v>118</v>
      </c>
      <c r="C411" t="s">
        <v>4</v>
      </c>
      <c r="D411" t="s">
        <v>95</v>
      </c>
    </row>
    <row r="412" spans="1:5" x14ac:dyDescent="0.6">
      <c r="A412" t="s">
        <v>43</v>
      </c>
      <c r="B412" t="s">
        <v>118</v>
      </c>
      <c r="C412" t="s">
        <v>6</v>
      </c>
      <c r="D412" t="s">
        <v>99</v>
      </c>
    </row>
    <row r="413" spans="1:5" x14ac:dyDescent="0.6">
      <c r="A413" t="s">
        <v>43</v>
      </c>
      <c r="B413" t="s">
        <v>118</v>
      </c>
      <c r="C413" t="s">
        <v>6</v>
      </c>
      <c r="D413" t="s">
        <v>98</v>
      </c>
    </row>
    <row r="414" spans="1:5" x14ac:dyDescent="0.6">
      <c r="A414" t="s">
        <v>43</v>
      </c>
      <c r="B414" t="s">
        <v>118</v>
      </c>
      <c r="C414" t="s">
        <v>6</v>
      </c>
      <c r="D414" t="s">
        <v>97</v>
      </c>
    </row>
    <row r="415" spans="1:5" x14ac:dyDescent="0.6">
      <c r="A415" t="s">
        <v>43</v>
      </c>
      <c r="B415" t="s">
        <v>118</v>
      </c>
      <c r="C415" t="s">
        <v>6</v>
      </c>
      <c r="D415" t="s">
        <v>96</v>
      </c>
    </row>
    <row r="416" spans="1:5" x14ac:dyDescent="0.6">
      <c r="A416" t="s">
        <v>43</v>
      </c>
      <c r="B416" t="s">
        <v>118</v>
      </c>
      <c r="C416" t="s">
        <v>6</v>
      </c>
      <c r="D416" t="s">
        <v>95</v>
      </c>
    </row>
    <row r="417" spans="1:5" x14ac:dyDescent="0.6">
      <c r="A417" t="s">
        <v>43</v>
      </c>
      <c r="B417" t="s">
        <v>118</v>
      </c>
      <c r="C417" t="s">
        <v>3</v>
      </c>
      <c r="D417" t="s">
        <v>99</v>
      </c>
    </row>
    <row r="418" spans="1:5" x14ac:dyDescent="0.6">
      <c r="A418" t="s">
        <v>43</v>
      </c>
      <c r="B418" t="s">
        <v>118</v>
      </c>
      <c r="C418" t="s">
        <v>3</v>
      </c>
      <c r="D418" t="s">
        <v>98</v>
      </c>
    </row>
    <row r="419" spans="1:5" x14ac:dyDescent="0.6">
      <c r="A419" t="s">
        <v>43</v>
      </c>
      <c r="B419" t="s">
        <v>118</v>
      </c>
      <c r="C419" t="s">
        <v>3</v>
      </c>
      <c r="D419" t="s">
        <v>97</v>
      </c>
    </row>
    <row r="420" spans="1:5" x14ac:dyDescent="0.6">
      <c r="A420" t="s">
        <v>43</v>
      </c>
      <c r="B420" t="s">
        <v>118</v>
      </c>
      <c r="C420" t="s">
        <v>3</v>
      </c>
      <c r="D420" t="s">
        <v>96</v>
      </c>
    </row>
    <row r="421" spans="1:5" x14ac:dyDescent="0.6">
      <c r="A421" t="s">
        <v>43</v>
      </c>
      <c r="B421" t="s">
        <v>118</v>
      </c>
      <c r="C421" t="s">
        <v>3</v>
      </c>
      <c r="D421" t="s">
        <v>95</v>
      </c>
      <c r="E421">
        <v>10000</v>
      </c>
    </row>
    <row r="422" spans="1:5" x14ac:dyDescent="0.6">
      <c r="A422" t="s">
        <v>43</v>
      </c>
      <c r="B422" t="s">
        <v>118</v>
      </c>
      <c r="C422" t="s">
        <v>2</v>
      </c>
      <c r="D422" t="s">
        <v>99</v>
      </c>
    </row>
    <row r="423" spans="1:5" x14ac:dyDescent="0.6">
      <c r="A423" t="s">
        <v>43</v>
      </c>
      <c r="B423" t="s">
        <v>118</v>
      </c>
      <c r="C423" t="s">
        <v>2</v>
      </c>
      <c r="D423" t="s">
        <v>98</v>
      </c>
    </row>
    <row r="424" spans="1:5" x14ac:dyDescent="0.6">
      <c r="A424" t="s">
        <v>43</v>
      </c>
      <c r="B424" t="s">
        <v>118</v>
      </c>
      <c r="C424" t="s">
        <v>2</v>
      </c>
      <c r="D424" t="s">
        <v>97</v>
      </c>
    </row>
    <row r="425" spans="1:5" x14ac:dyDescent="0.6">
      <c r="A425" t="s">
        <v>43</v>
      </c>
      <c r="B425" t="s">
        <v>118</v>
      </c>
      <c r="C425" t="s">
        <v>2</v>
      </c>
      <c r="D425" t="s">
        <v>96</v>
      </c>
    </row>
    <row r="426" spans="1:5" x14ac:dyDescent="0.6">
      <c r="A426" t="s">
        <v>43</v>
      </c>
      <c r="B426" t="s">
        <v>118</v>
      </c>
      <c r="C426" t="s">
        <v>2</v>
      </c>
      <c r="D426" t="s">
        <v>95</v>
      </c>
    </row>
    <row r="427" spans="1:5" x14ac:dyDescent="0.6">
      <c r="A427" t="s">
        <v>43</v>
      </c>
      <c r="B427" t="s">
        <v>118</v>
      </c>
      <c r="C427" t="s">
        <v>82</v>
      </c>
      <c r="D427" t="s">
        <v>99</v>
      </c>
    </row>
    <row r="428" spans="1:5" x14ac:dyDescent="0.6">
      <c r="A428" t="s">
        <v>43</v>
      </c>
      <c r="B428" t="s">
        <v>118</v>
      </c>
      <c r="C428" t="s">
        <v>82</v>
      </c>
      <c r="D428" t="s">
        <v>98</v>
      </c>
    </row>
    <row r="429" spans="1:5" x14ac:dyDescent="0.6">
      <c r="A429" t="s">
        <v>43</v>
      </c>
      <c r="B429" t="s">
        <v>118</v>
      </c>
      <c r="C429" t="s">
        <v>82</v>
      </c>
      <c r="D429" t="s">
        <v>97</v>
      </c>
    </row>
    <row r="430" spans="1:5" x14ac:dyDescent="0.6">
      <c r="A430" t="s">
        <v>43</v>
      </c>
      <c r="B430" t="s">
        <v>118</v>
      </c>
      <c r="C430" t="s">
        <v>82</v>
      </c>
      <c r="D430" t="s">
        <v>96</v>
      </c>
    </row>
    <row r="431" spans="1:5" x14ac:dyDescent="0.6">
      <c r="A431" t="s">
        <v>43</v>
      </c>
      <c r="B431" t="s">
        <v>118</v>
      </c>
      <c r="C431" t="s">
        <v>82</v>
      </c>
      <c r="D431" t="s">
        <v>95</v>
      </c>
    </row>
    <row r="432" spans="1:5" x14ac:dyDescent="0.6">
      <c r="A432" t="s">
        <v>43</v>
      </c>
      <c r="B432" t="s">
        <v>118</v>
      </c>
      <c r="C432" t="s">
        <v>89</v>
      </c>
      <c r="D432" t="s">
        <v>99</v>
      </c>
    </row>
    <row r="433" spans="1:5" x14ac:dyDescent="0.6">
      <c r="A433" t="s">
        <v>43</v>
      </c>
      <c r="B433" t="s">
        <v>118</v>
      </c>
      <c r="C433" t="s">
        <v>89</v>
      </c>
      <c r="D433" t="s">
        <v>98</v>
      </c>
    </row>
    <row r="434" spans="1:5" x14ac:dyDescent="0.6">
      <c r="A434" t="s">
        <v>43</v>
      </c>
      <c r="B434" t="s">
        <v>118</v>
      </c>
      <c r="C434" t="s">
        <v>89</v>
      </c>
      <c r="D434" t="s">
        <v>97</v>
      </c>
      <c r="E434">
        <v>81226</v>
      </c>
    </row>
    <row r="435" spans="1:5" x14ac:dyDescent="0.6">
      <c r="A435" t="s">
        <v>43</v>
      </c>
      <c r="B435" t="s">
        <v>118</v>
      </c>
      <c r="C435" t="s">
        <v>89</v>
      </c>
      <c r="D435" t="s">
        <v>96</v>
      </c>
    </row>
    <row r="436" spans="1:5" x14ac:dyDescent="0.6">
      <c r="A436" t="s">
        <v>43</v>
      </c>
      <c r="B436" t="s">
        <v>118</v>
      </c>
      <c r="C436" t="s">
        <v>89</v>
      </c>
      <c r="D436" t="s">
        <v>95</v>
      </c>
      <c r="E436">
        <v>4300</v>
      </c>
    </row>
    <row r="437" spans="1:5" x14ac:dyDescent="0.6">
      <c r="A437" t="s">
        <v>43</v>
      </c>
      <c r="B437" t="s">
        <v>118</v>
      </c>
      <c r="C437" t="s">
        <v>1</v>
      </c>
      <c r="D437" t="s">
        <v>99</v>
      </c>
    </row>
    <row r="438" spans="1:5" x14ac:dyDescent="0.6">
      <c r="A438" t="s">
        <v>43</v>
      </c>
      <c r="B438" t="s">
        <v>118</v>
      </c>
      <c r="C438" t="s">
        <v>1</v>
      </c>
      <c r="D438" t="s">
        <v>98</v>
      </c>
    </row>
    <row r="439" spans="1:5" x14ac:dyDescent="0.6">
      <c r="A439" t="s">
        <v>43</v>
      </c>
      <c r="B439" t="s">
        <v>118</v>
      </c>
      <c r="C439" t="s">
        <v>1</v>
      </c>
      <c r="D439" t="s">
        <v>97</v>
      </c>
    </row>
    <row r="440" spans="1:5" x14ac:dyDescent="0.6">
      <c r="A440" t="s">
        <v>43</v>
      </c>
      <c r="B440" t="s">
        <v>118</v>
      </c>
      <c r="C440" t="s">
        <v>1</v>
      </c>
      <c r="D440" t="s">
        <v>96</v>
      </c>
    </row>
    <row r="441" spans="1:5" x14ac:dyDescent="0.6">
      <c r="A441" t="s">
        <v>43</v>
      </c>
      <c r="B441" t="s">
        <v>118</v>
      </c>
      <c r="C441" t="s">
        <v>1</v>
      </c>
      <c r="D441" t="s">
        <v>95</v>
      </c>
      <c r="E441">
        <v>89003</v>
      </c>
    </row>
    <row r="442" spans="1:5" ht="91" x14ac:dyDescent="0.6">
      <c r="A442" t="s">
        <v>43</v>
      </c>
      <c r="B442" t="s">
        <v>128</v>
      </c>
      <c r="C442" s="148" t="s">
        <v>105</v>
      </c>
      <c r="D442" t="s">
        <v>110</v>
      </c>
    </row>
    <row r="443" spans="1:5" ht="39" x14ac:dyDescent="0.6">
      <c r="A443" t="s">
        <v>43</v>
      </c>
      <c r="B443" t="s">
        <v>128</v>
      </c>
      <c r="C443" s="148" t="s">
        <v>102</v>
      </c>
      <c r="D443" t="s">
        <v>111</v>
      </c>
    </row>
    <row r="444" spans="1:5" x14ac:dyDescent="0.6">
      <c r="A444" t="s">
        <v>43</v>
      </c>
      <c r="B444" t="s">
        <v>128</v>
      </c>
      <c r="C444" t="s">
        <v>103</v>
      </c>
      <c r="D444" t="s">
        <v>110</v>
      </c>
      <c r="E444">
        <v>67113</v>
      </c>
    </row>
    <row r="445" spans="1:5" x14ac:dyDescent="0.6">
      <c r="A445" t="s">
        <v>43</v>
      </c>
      <c r="B445" t="s">
        <v>128</v>
      </c>
      <c r="C445" t="s">
        <v>103</v>
      </c>
      <c r="D445" t="s">
        <v>111</v>
      </c>
      <c r="E445">
        <v>91893</v>
      </c>
    </row>
    <row r="446" spans="1:5" ht="91" x14ac:dyDescent="0.6">
      <c r="A446" t="s">
        <v>43</v>
      </c>
      <c r="B446" t="s">
        <v>127</v>
      </c>
      <c r="C446" s="148" t="s">
        <v>105</v>
      </c>
      <c r="D446" t="s">
        <v>110</v>
      </c>
    </row>
    <row r="447" spans="1:5" ht="39" x14ac:dyDescent="0.6">
      <c r="A447" t="s">
        <v>43</v>
      </c>
      <c r="B447" t="s">
        <v>127</v>
      </c>
      <c r="C447" s="148" t="s">
        <v>102</v>
      </c>
      <c r="D447" t="s">
        <v>111</v>
      </c>
    </row>
    <row r="448" spans="1:5" x14ac:dyDescent="0.6">
      <c r="A448" t="s">
        <v>43</v>
      </c>
      <c r="B448" t="s">
        <v>127</v>
      </c>
      <c r="C448" t="s">
        <v>103</v>
      </c>
      <c r="D448" t="s">
        <v>110</v>
      </c>
      <c r="E448">
        <v>193740</v>
      </c>
    </row>
    <row r="449" spans="1:5" x14ac:dyDescent="0.6">
      <c r="A449" t="s">
        <v>43</v>
      </c>
      <c r="B449" t="s">
        <v>127</v>
      </c>
      <c r="C449" t="s">
        <v>103</v>
      </c>
      <c r="D449" t="s">
        <v>111</v>
      </c>
      <c r="E449">
        <v>85697</v>
      </c>
    </row>
    <row r="450" spans="1:5" ht="91" x14ac:dyDescent="0.6">
      <c r="A450" t="s">
        <v>43</v>
      </c>
      <c r="B450" t="s">
        <v>126</v>
      </c>
      <c r="C450" s="148" t="s">
        <v>105</v>
      </c>
      <c r="D450" t="s">
        <v>110</v>
      </c>
    </row>
    <row r="451" spans="1:5" ht="39" x14ac:dyDescent="0.6">
      <c r="A451" t="s">
        <v>43</v>
      </c>
      <c r="B451" t="s">
        <v>126</v>
      </c>
      <c r="C451" s="148" t="s">
        <v>102</v>
      </c>
      <c r="D451" t="s">
        <v>111</v>
      </c>
    </row>
    <row r="452" spans="1:5" x14ac:dyDescent="0.6">
      <c r="A452" t="s">
        <v>43</v>
      </c>
      <c r="B452" t="s">
        <v>126</v>
      </c>
      <c r="C452" t="s">
        <v>103</v>
      </c>
      <c r="D452" t="s">
        <v>110</v>
      </c>
      <c r="E452">
        <v>384804</v>
      </c>
    </row>
    <row r="453" spans="1:5" x14ac:dyDescent="0.6">
      <c r="A453" t="s">
        <v>43</v>
      </c>
      <c r="B453" t="s">
        <v>126</v>
      </c>
      <c r="C453" t="s">
        <v>103</v>
      </c>
      <c r="D453" t="s">
        <v>111</v>
      </c>
    </row>
    <row r="454" spans="1:5" ht="91" x14ac:dyDescent="0.6">
      <c r="A454" t="s">
        <v>43</v>
      </c>
      <c r="B454" t="s">
        <v>125</v>
      </c>
      <c r="C454" s="148" t="s">
        <v>105</v>
      </c>
      <c r="D454" t="s">
        <v>110</v>
      </c>
    </row>
    <row r="455" spans="1:5" ht="39" x14ac:dyDescent="0.6">
      <c r="A455" t="s">
        <v>43</v>
      </c>
      <c r="B455" t="s">
        <v>125</v>
      </c>
      <c r="C455" s="148" t="s">
        <v>102</v>
      </c>
      <c r="D455" t="s">
        <v>111</v>
      </c>
    </row>
    <row r="456" spans="1:5" x14ac:dyDescent="0.6">
      <c r="A456" t="s">
        <v>43</v>
      </c>
      <c r="B456" t="s">
        <v>125</v>
      </c>
      <c r="C456" t="s">
        <v>103</v>
      </c>
      <c r="D456" t="s">
        <v>110</v>
      </c>
      <c r="E456">
        <v>114508</v>
      </c>
    </row>
    <row r="457" spans="1:5" x14ac:dyDescent="0.6">
      <c r="A457" t="s">
        <v>43</v>
      </c>
      <c r="B457" t="s">
        <v>125</v>
      </c>
      <c r="C457" t="s">
        <v>103</v>
      </c>
      <c r="D457" t="s">
        <v>111</v>
      </c>
      <c r="E457">
        <v>121173</v>
      </c>
    </row>
    <row r="458" spans="1:5" ht="91" x14ac:dyDescent="0.6">
      <c r="A458" t="s">
        <v>43</v>
      </c>
      <c r="B458" t="s">
        <v>124</v>
      </c>
      <c r="C458" s="148" t="s">
        <v>105</v>
      </c>
      <c r="D458" t="s">
        <v>110</v>
      </c>
    </row>
    <row r="459" spans="1:5" ht="39" x14ac:dyDescent="0.6">
      <c r="A459" t="s">
        <v>43</v>
      </c>
      <c r="B459" t="s">
        <v>124</v>
      </c>
      <c r="C459" s="148" t="s">
        <v>102</v>
      </c>
      <c r="D459" t="s">
        <v>111</v>
      </c>
      <c r="E459">
        <v>2200</v>
      </c>
    </row>
    <row r="460" spans="1:5" x14ac:dyDescent="0.6">
      <c r="A460" t="s">
        <v>43</v>
      </c>
      <c r="B460" t="s">
        <v>124</v>
      </c>
      <c r="C460" t="s">
        <v>103</v>
      </c>
      <c r="D460" t="s">
        <v>110</v>
      </c>
      <c r="E460">
        <v>83500</v>
      </c>
    </row>
    <row r="461" spans="1:5" x14ac:dyDescent="0.6">
      <c r="A461" t="s">
        <v>43</v>
      </c>
      <c r="B461" t="s">
        <v>124</v>
      </c>
      <c r="C461" t="s">
        <v>103</v>
      </c>
      <c r="D461" t="s">
        <v>111</v>
      </c>
      <c r="E461">
        <v>220008</v>
      </c>
    </row>
    <row r="462" spans="1:5" ht="91" x14ac:dyDescent="0.6">
      <c r="A462" t="s">
        <v>43</v>
      </c>
      <c r="B462" t="s">
        <v>123</v>
      </c>
      <c r="C462" s="148" t="s">
        <v>105</v>
      </c>
      <c r="D462" t="s">
        <v>110</v>
      </c>
      <c r="E462">
        <v>139815</v>
      </c>
    </row>
    <row r="463" spans="1:5" ht="39" x14ac:dyDescent="0.6">
      <c r="A463" t="s">
        <v>43</v>
      </c>
      <c r="B463" t="s">
        <v>123</v>
      </c>
      <c r="C463" s="148" t="s">
        <v>102</v>
      </c>
      <c r="D463" t="s">
        <v>111</v>
      </c>
    </row>
    <row r="464" spans="1:5" x14ac:dyDescent="0.6">
      <c r="A464" t="s">
        <v>43</v>
      </c>
      <c r="B464" t="s">
        <v>123</v>
      </c>
      <c r="C464" t="s">
        <v>103</v>
      </c>
      <c r="D464" t="s">
        <v>110</v>
      </c>
      <c r="E464">
        <v>780246</v>
      </c>
    </row>
    <row r="465" spans="1:5" x14ac:dyDescent="0.6">
      <c r="A465" t="s">
        <v>43</v>
      </c>
      <c r="B465" t="s">
        <v>123</v>
      </c>
      <c r="C465" t="s">
        <v>103</v>
      </c>
      <c r="D465" t="s">
        <v>111</v>
      </c>
    </row>
    <row r="466" spans="1:5" ht="91" x14ac:dyDescent="0.6">
      <c r="A466" t="s">
        <v>43</v>
      </c>
      <c r="B466" t="s">
        <v>122</v>
      </c>
      <c r="C466" s="148" t="s">
        <v>105</v>
      </c>
      <c r="D466" t="s">
        <v>110</v>
      </c>
    </row>
    <row r="467" spans="1:5" ht="39" x14ac:dyDescent="0.6">
      <c r="A467" t="s">
        <v>43</v>
      </c>
      <c r="B467" t="s">
        <v>122</v>
      </c>
      <c r="C467" s="148" t="s">
        <v>102</v>
      </c>
      <c r="D467" t="s">
        <v>111</v>
      </c>
    </row>
    <row r="468" spans="1:5" x14ac:dyDescent="0.6">
      <c r="A468" t="s">
        <v>43</v>
      </c>
      <c r="B468" t="s">
        <v>122</v>
      </c>
      <c r="C468" t="s">
        <v>103</v>
      </c>
      <c r="D468" t="s">
        <v>110</v>
      </c>
      <c r="E468">
        <v>400170</v>
      </c>
    </row>
    <row r="469" spans="1:5" x14ac:dyDescent="0.6">
      <c r="A469" t="s">
        <v>43</v>
      </c>
      <c r="B469" t="s">
        <v>122</v>
      </c>
      <c r="C469" t="s">
        <v>103</v>
      </c>
      <c r="D469" t="s">
        <v>111</v>
      </c>
      <c r="E469">
        <v>0</v>
      </c>
    </row>
    <row r="470" spans="1:5" ht="91" x14ac:dyDescent="0.6">
      <c r="A470" t="s">
        <v>43</v>
      </c>
      <c r="B470" t="s">
        <v>121</v>
      </c>
      <c r="C470" s="148" t="s">
        <v>105</v>
      </c>
      <c r="D470" t="s">
        <v>110</v>
      </c>
    </row>
    <row r="471" spans="1:5" ht="39" x14ac:dyDescent="0.6">
      <c r="A471" t="s">
        <v>43</v>
      </c>
      <c r="B471" t="s">
        <v>121</v>
      </c>
      <c r="C471" s="148" t="s">
        <v>102</v>
      </c>
      <c r="D471" t="s">
        <v>111</v>
      </c>
      <c r="E471">
        <v>2500</v>
      </c>
    </row>
    <row r="472" spans="1:5" x14ac:dyDescent="0.6">
      <c r="A472" t="s">
        <v>43</v>
      </c>
      <c r="B472" t="s">
        <v>121</v>
      </c>
      <c r="C472" t="s">
        <v>103</v>
      </c>
      <c r="D472" t="s">
        <v>110</v>
      </c>
      <c r="E472">
        <v>179000</v>
      </c>
    </row>
    <row r="473" spans="1:5" x14ac:dyDescent="0.6">
      <c r="A473" t="s">
        <v>43</v>
      </c>
      <c r="B473" t="s">
        <v>121</v>
      </c>
      <c r="C473" t="s">
        <v>103</v>
      </c>
      <c r="D473" t="s">
        <v>111</v>
      </c>
      <c r="E473">
        <v>261111</v>
      </c>
    </row>
    <row r="474" spans="1:5" ht="91" x14ac:dyDescent="0.6">
      <c r="A474" t="s">
        <v>43</v>
      </c>
      <c r="B474" t="s">
        <v>120</v>
      </c>
      <c r="C474" s="148" t="s">
        <v>105</v>
      </c>
      <c r="D474" t="s">
        <v>110</v>
      </c>
    </row>
    <row r="475" spans="1:5" ht="39" x14ac:dyDescent="0.6">
      <c r="A475" t="s">
        <v>43</v>
      </c>
      <c r="B475" t="s">
        <v>120</v>
      </c>
      <c r="C475" s="148" t="s">
        <v>102</v>
      </c>
      <c r="D475" t="s">
        <v>111</v>
      </c>
    </row>
    <row r="476" spans="1:5" x14ac:dyDescent="0.6">
      <c r="A476" t="s">
        <v>43</v>
      </c>
      <c r="B476" t="s">
        <v>120</v>
      </c>
      <c r="C476" t="s">
        <v>103</v>
      </c>
      <c r="D476" t="s">
        <v>110</v>
      </c>
      <c r="E476">
        <v>122800</v>
      </c>
    </row>
    <row r="477" spans="1:5" x14ac:dyDescent="0.6">
      <c r="A477" t="s">
        <v>43</v>
      </c>
      <c r="B477" t="s">
        <v>120</v>
      </c>
      <c r="C477" t="s">
        <v>103</v>
      </c>
      <c r="D477" t="s">
        <v>111</v>
      </c>
      <c r="E477">
        <v>474991</v>
      </c>
    </row>
    <row r="478" spans="1:5" ht="91" x14ac:dyDescent="0.6">
      <c r="A478" t="s">
        <v>43</v>
      </c>
      <c r="B478" t="s">
        <v>119</v>
      </c>
      <c r="C478" s="148" t="s">
        <v>105</v>
      </c>
      <c r="D478" t="s">
        <v>110</v>
      </c>
    </row>
    <row r="479" spans="1:5" ht="39" x14ac:dyDescent="0.6">
      <c r="A479" t="s">
        <v>43</v>
      </c>
      <c r="B479" t="s">
        <v>119</v>
      </c>
      <c r="C479" s="148" t="s">
        <v>102</v>
      </c>
      <c r="D479" t="s">
        <v>111</v>
      </c>
      <c r="E479">
        <v>15586</v>
      </c>
    </row>
    <row r="480" spans="1:5" x14ac:dyDescent="0.6">
      <c r="A480" t="s">
        <v>43</v>
      </c>
      <c r="B480" t="s">
        <v>119</v>
      </c>
      <c r="C480" t="s">
        <v>103</v>
      </c>
      <c r="D480" t="s">
        <v>110</v>
      </c>
      <c r="E480">
        <v>384887</v>
      </c>
    </row>
    <row r="481" spans="1:5" x14ac:dyDescent="0.6">
      <c r="A481" t="s">
        <v>43</v>
      </c>
      <c r="B481" t="s">
        <v>119</v>
      </c>
      <c r="C481" t="s">
        <v>103</v>
      </c>
      <c r="D481" t="s">
        <v>111</v>
      </c>
      <c r="E481">
        <v>369383</v>
      </c>
    </row>
    <row r="482" spans="1:5" ht="91" x14ac:dyDescent="0.6">
      <c r="A482" t="s">
        <v>43</v>
      </c>
      <c r="B482" t="s">
        <v>118</v>
      </c>
      <c r="C482" s="148" t="s">
        <v>105</v>
      </c>
      <c r="D482" t="s">
        <v>110</v>
      </c>
    </row>
    <row r="483" spans="1:5" ht="39" x14ac:dyDescent="0.6">
      <c r="A483" t="s">
        <v>43</v>
      </c>
      <c r="B483" t="s">
        <v>118</v>
      </c>
      <c r="C483" s="148" t="s">
        <v>102</v>
      </c>
      <c r="D483" t="s">
        <v>111</v>
      </c>
    </row>
    <row r="484" spans="1:5" x14ac:dyDescent="0.6">
      <c r="A484" t="s">
        <v>43</v>
      </c>
      <c r="B484" t="s">
        <v>118</v>
      </c>
      <c r="C484" t="s">
        <v>103</v>
      </c>
      <c r="D484" t="s">
        <v>110</v>
      </c>
      <c r="E484">
        <v>85526</v>
      </c>
    </row>
    <row r="485" spans="1:5" x14ac:dyDescent="0.6">
      <c r="A485" t="s">
        <v>43</v>
      </c>
      <c r="B485" t="s">
        <v>118</v>
      </c>
      <c r="C485" t="s">
        <v>103</v>
      </c>
      <c r="D485" t="s">
        <v>111</v>
      </c>
      <c r="E485">
        <v>89003</v>
      </c>
    </row>
    <row r="486" spans="1:5" x14ac:dyDescent="0.6">
      <c r="A486" t="s">
        <v>43</v>
      </c>
      <c r="B486" t="s">
        <v>128</v>
      </c>
      <c r="C486" t="s">
        <v>7</v>
      </c>
      <c r="D486" t="s">
        <v>116</v>
      </c>
    </row>
    <row r="487" spans="1:5" x14ac:dyDescent="0.6">
      <c r="A487" t="s">
        <v>43</v>
      </c>
      <c r="B487" t="s">
        <v>128</v>
      </c>
      <c r="C487" t="s">
        <v>7</v>
      </c>
      <c r="D487" t="s">
        <v>115</v>
      </c>
    </row>
    <row r="488" spans="1:5" x14ac:dyDescent="0.6">
      <c r="A488" t="s">
        <v>43</v>
      </c>
      <c r="B488" t="s">
        <v>128</v>
      </c>
      <c r="C488" t="s">
        <v>7</v>
      </c>
      <c r="D488" t="s">
        <v>114</v>
      </c>
    </row>
    <row r="489" spans="1:5" x14ac:dyDescent="0.6">
      <c r="A489" t="s">
        <v>43</v>
      </c>
      <c r="B489" t="s">
        <v>128</v>
      </c>
      <c r="C489" t="s">
        <v>7</v>
      </c>
      <c r="D489" t="s">
        <v>113</v>
      </c>
    </row>
    <row r="490" spans="1:5" x14ac:dyDescent="0.6">
      <c r="A490" t="s">
        <v>43</v>
      </c>
      <c r="B490" t="s">
        <v>128</v>
      </c>
      <c r="C490" t="s">
        <v>7</v>
      </c>
      <c r="D490" t="s">
        <v>112</v>
      </c>
    </row>
    <row r="491" spans="1:5" x14ac:dyDescent="0.6">
      <c r="A491" t="s">
        <v>43</v>
      </c>
      <c r="B491" t="s">
        <v>128</v>
      </c>
      <c r="C491" t="s">
        <v>7</v>
      </c>
      <c r="D491" t="s">
        <v>94</v>
      </c>
    </row>
    <row r="492" spans="1:5" x14ac:dyDescent="0.6">
      <c r="A492" t="s">
        <v>43</v>
      </c>
      <c r="B492" t="s">
        <v>128</v>
      </c>
      <c r="C492" t="s">
        <v>7</v>
      </c>
      <c r="D492" t="s">
        <v>91</v>
      </c>
    </row>
    <row r="493" spans="1:5" x14ac:dyDescent="0.6">
      <c r="A493" t="s">
        <v>43</v>
      </c>
      <c r="B493" t="s">
        <v>128</v>
      </c>
      <c r="C493" t="s">
        <v>4</v>
      </c>
      <c r="D493" t="s">
        <v>116</v>
      </c>
    </row>
    <row r="494" spans="1:5" x14ac:dyDescent="0.6">
      <c r="A494" t="s">
        <v>43</v>
      </c>
      <c r="B494" t="s">
        <v>128</v>
      </c>
      <c r="C494" t="s">
        <v>4</v>
      </c>
      <c r="D494" t="s">
        <v>115</v>
      </c>
    </row>
    <row r="495" spans="1:5" x14ac:dyDescent="0.6">
      <c r="A495" t="s">
        <v>43</v>
      </c>
      <c r="B495" t="s">
        <v>128</v>
      </c>
      <c r="C495" t="s">
        <v>4</v>
      </c>
      <c r="D495" t="s">
        <v>114</v>
      </c>
    </row>
    <row r="496" spans="1:5" x14ac:dyDescent="0.6">
      <c r="A496" t="s">
        <v>43</v>
      </c>
      <c r="B496" t="s">
        <v>128</v>
      </c>
      <c r="C496" t="s">
        <v>4</v>
      </c>
      <c r="D496" t="s">
        <v>113</v>
      </c>
    </row>
    <row r="497" spans="1:4" x14ac:dyDescent="0.6">
      <c r="A497" t="s">
        <v>43</v>
      </c>
      <c r="B497" t="s">
        <v>128</v>
      </c>
      <c r="C497" t="s">
        <v>4</v>
      </c>
      <c r="D497" t="s">
        <v>112</v>
      </c>
    </row>
    <row r="498" spans="1:4" x14ac:dyDescent="0.6">
      <c r="A498" t="s">
        <v>43</v>
      </c>
      <c r="B498" t="s">
        <v>128</v>
      </c>
      <c r="C498" t="s">
        <v>4</v>
      </c>
      <c r="D498" t="s">
        <v>94</v>
      </c>
    </row>
    <row r="499" spans="1:4" x14ac:dyDescent="0.6">
      <c r="A499" t="s">
        <v>43</v>
      </c>
      <c r="B499" t="s">
        <v>128</v>
      </c>
      <c r="C499" t="s">
        <v>4</v>
      </c>
      <c r="D499" t="s">
        <v>91</v>
      </c>
    </row>
    <row r="500" spans="1:4" x14ac:dyDescent="0.6">
      <c r="A500" t="s">
        <v>43</v>
      </c>
      <c r="B500" t="s">
        <v>128</v>
      </c>
      <c r="C500" t="s">
        <v>6</v>
      </c>
      <c r="D500" t="s">
        <v>116</v>
      </c>
    </row>
    <row r="501" spans="1:4" x14ac:dyDescent="0.6">
      <c r="A501" t="s">
        <v>43</v>
      </c>
      <c r="B501" t="s">
        <v>128</v>
      </c>
      <c r="C501" t="s">
        <v>6</v>
      </c>
      <c r="D501" t="s">
        <v>115</v>
      </c>
    </row>
    <row r="502" spans="1:4" x14ac:dyDescent="0.6">
      <c r="A502" t="s">
        <v>43</v>
      </c>
      <c r="B502" t="s">
        <v>128</v>
      </c>
      <c r="C502" t="s">
        <v>6</v>
      </c>
      <c r="D502" t="s">
        <v>114</v>
      </c>
    </row>
    <row r="503" spans="1:4" x14ac:dyDescent="0.6">
      <c r="A503" t="s">
        <v>43</v>
      </c>
      <c r="B503" t="s">
        <v>128</v>
      </c>
      <c r="C503" t="s">
        <v>6</v>
      </c>
      <c r="D503" t="s">
        <v>113</v>
      </c>
    </row>
    <row r="504" spans="1:4" x14ac:dyDescent="0.6">
      <c r="A504" t="s">
        <v>43</v>
      </c>
      <c r="B504" t="s">
        <v>128</v>
      </c>
      <c r="C504" t="s">
        <v>6</v>
      </c>
      <c r="D504" t="s">
        <v>112</v>
      </c>
    </row>
    <row r="505" spans="1:4" x14ac:dyDescent="0.6">
      <c r="A505" t="s">
        <v>43</v>
      </c>
      <c r="B505" t="s">
        <v>128</v>
      </c>
      <c r="C505" t="s">
        <v>6</v>
      </c>
      <c r="D505" t="s">
        <v>94</v>
      </c>
    </row>
    <row r="506" spans="1:4" x14ac:dyDescent="0.6">
      <c r="A506" t="s">
        <v>43</v>
      </c>
      <c r="B506" t="s">
        <v>128</v>
      </c>
      <c r="C506" t="s">
        <v>6</v>
      </c>
      <c r="D506" t="s">
        <v>91</v>
      </c>
    </row>
    <row r="507" spans="1:4" x14ac:dyDescent="0.6">
      <c r="A507" t="s">
        <v>43</v>
      </c>
      <c r="B507" t="s">
        <v>128</v>
      </c>
      <c r="C507" t="s">
        <v>3</v>
      </c>
      <c r="D507" t="s">
        <v>116</v>
      </c>
    </row>
    <row r="508" spans="1:4" x14ac:dyDescent="0.6">
      <c r="A508" t="s">
        <v>43</v>
      </c>
      <c r="B508" t="s">
        <v>128</v>
      </c>
      <c r="C508" t="s">
        <v>3</v>
      </c>
      <c r="D508" t="s">
        <v>115</v>
      </c>
    </row>
    <row r="509" spans="1:4" x14ac:dyDescent="0.6">
      <c r="A509" t="s">
        <v>43</v>
      </c>
      <c r="B509" t="s">
        <v>128</v>
      </c>
      <c r="C509" t="s">
        <v>3</v>
      </c>
      <c r="D509" t="s">
        <v>114</v>
      </c>
    </row>
    <row r="510" spans="1:4" x14ac:dyDescent="0.6">
      <c r="A510" t="s">
        <v>43</v>
      </c>
      <c r="B510" t="s">
        <v>128</v>
      </c>
      <c r="C510" t="s">
        <v>3</v>
      </c>
      <c r="D510" t="s">
        <v>113</v>
      </c>
    </row>
    <row r="511" spans="1:4" x14ac:dyDescent="0.6">
      <c r="A511" t="s">
        <v>43</v>
      </c>
      <c r="B511" t="s">
        <v>128</v>
      </c>
      <c r="C511" t="s">
        <v>3</v>
      </c>
      <c r="D511" t="s">
        <v>112</v>
      </c>
    </row>
    <row r="512" spans="1:4" x14ac:dyDescent="0.6">
      <c r="A512" t="s">
        <v>43</v>
      </c>
      <c r="B512" t="s">
        <v>128</v>
      </c>
      <c r="C512" t="s">
        <v>3</v>
      </c>
      <c r="D512" t="s">
        <v>94</v>
      </c>
    </row>
    <row r="513" spans="1:4" x14ac:dyDescent="0.6">
      <c r="A513" t="s">
        <v>43</v>
      </c>
      <c r="B513" t="s">
        <v>128</v>
      </c>
      <c r="C513" t="s">
        <v>3</v>
      </c>
      <c r="D513" t="s">
        <v>91</v>
      </c>
    </row>
    <row r="514" spans="1:4" x14ac:dyDescent="0.6">
      <c r="A514" t="s">
        <v>43</v>
      </c>
      <c r="B514" t="s">
        <v>128</v>
      </c>
      <c r="C514" t="s">
        <v>2</v>
      </c>
      <c r="D514" t="s">
        <v>116</v>
      </c>
    </row>
    <row r="515" spans="1:4" x14ac:dyDescent="0.6">
      <c r="A515" t="s">
        <v>43</v>
      </c>
      <c r="B515" t="s">
        <v>128</v>
      </c>
      <c r="C515" t="s">
        <v>2</v>
      </c>
      <c r="D515" t="s">
        <v>115</v>
      </c>
    </row>
    <row r="516" spans="1:4" x14ac:dyDescent="0.6">
      <c r="A516" t="s">
        <v>43</v>
      </c>
      <c r="B516" t="s">
        <v>128</v>
      </c>
      <c r="C516" t="s">
        <v>2</v>
      </c>
      <c r="D516" t="s">
        <v>114</v>
      </c>
    </row>
    <row r="517" spans="1:4" x14ac:dyDescent="0.6">
      <c r="A517" t="s">
        <v>43</v>
      </c>
      <c r="B517" t="s">
        <v>128</v>
      </c>
      <c r="C517" t="s">
        <v>2</v>
      </c>
      <c r="D517" t="s">
        <v>113</v>
      </c>
    </row>
    <row r="518" spans="1:4" x14ac:dyDescent="0.6">
      <c r="A518" t="s">
        <v>43</v>
      </c>
      <c r="B518" t="s">
        <v>128</v>
      </c>
      <c r="C518" t="s">
        <v>2</v>
      </c>
      <c r="D518" t="s">
        <v>112</v>
      </c>
    </row>
    <row r="519" spans="1:4" x14ac:dyDescent="0.6">
      <c r="A519" t="s">
        <v>43</v>
      </c>
      <c r="B519" t="s">
        <v>128</v>
      </c>
      <c r="C519" t="s">
        <v>2</v>
      </c>
      <c r="D519" t="s">
        <v>94</v>
      </c>
    </row>
    <row r="520" spans="1:4" x14ac:dyDescent="0.6">
      <c r="A520" t="s">
        <v>43</v>
      </c>
      <c r="B520" t="s">
        <v>128</v>
      </c>
      <c r="C520" t="s">
        <v>2</v>
      </c>
      <c r="D520" t="s">
        <v>91</v>
      </c>
    </row>
    <row r="521" spans="1:4" x14ac:dyDescent="0.6">
      <c r="A521" t="s">
        <v>43</v>
      </c>
      <c r="B521" t="s">
        <v>128</v>
      </c>
      <c r="C521" t="s">
        <v>82</v>
      </c>
      <c r="D521" t="s">
        <v>116</v>
      </c>
    </row>
    <row r="522" spans="1:4" x14ac:dyDescent="0.6">
      <c r="A522" t="s">
        <v>43</v>
      </c>
      <c r="B522" t="s">
        <v>128</v>
      </c>
      <c r="C522" t="s">
        <v>82</v>
      </c>
      <c r="D522" t="s">
        <v>115</v>
      </c>
    </row>
    <row r="523" spans="1:4" x14ac:dyDescent="0.6">
      <c r="A523" t="s">
        <v>43</v>
      </c>
      <c r="B523" t="s">
        <v>128</v>
      </c>
      <c r="C523" t="s">
        <v>82</v>
      </c>
      <c r="D523" t="s">
        <v>114</v>
      </c>
    </row>
    <row r="524" spans="1:4" x14ac:dyDescent="0.6">
      <c r="A524" t="s">
        <v>43</v>
      </c>
      <c r="B524" t="s">
        <v>128</v>
      </c>
      <c r="C524" t="s">
        <v>82</v>
      </c>
      <c r="D524" t="s">
        <v>113</v>
      </c>
    </row>
    <row r="525" spans="1:4" x14ac:dyDescent="0.6">
      <c r="A525" t="s">
        <v>43</v>
      </c>
      <c r="B525" t="s">
        <v>128</v>
      </c>
      <c r="C525" t="s">
        <v>82</v>
      </c>
      <c r="D525" t="s">
        <v>112</v>
      </c>
    </row>
    <row r="526" spans="1:4" x14ac:dyDescent="0.6">
      <c r="A526" t="s">
        <v>43</v>
      </c>
      <c r="B526" t="s">
        <v>128</v>
      </c>
      <c r="C526" t="s">
        <v>82</v>
      </c>
      <c r="D526" t="s">
        <v>94</v>
      </c>
    </row>
    <row r="527" spans="1:4" x14ac:dyDescent="0.6">
      <c r="A527" t="s">
        <v>43</v>
      </c>
      <c r="B527" t="s">
        <v>128</v>
      </c>
      <c r="C527" t="s">
        <v>82</v>
      </c>
      <c r="D527" t="s">
        <v>91</v>
      </c>
    </row>
    <row r="528" spans="1:4" x14ac:dyDescent="0.6">
      <c r="A528" t="s">
        <v>43</v>
      </c>
      <c r="B528" t="s">
        <v>128</v>
      </c>
      <c r="C528" t="s">
        <v>89</v>
      </c>
      <c r="D528" t="s">
        <v>116</v>
      </c>
    </row>
    <row r="529" spans="1:5" x14ac:dyDescent="0.6">
      <c r="A529" t="s">
        <v>43</v>
      </c>
      <c r="B529" t="s">
        <v>128</v>
      </c>
      <c r="C529" t="s">
        <v>89</v>
      </c>
      <c r="D529" t="s">
        <v>115</v>
      </c>
    </row>
    <row r="530" spans="1:5" x14ac:dyDescent="0.6">
      <c r="A530" t="s">
        <v>43</v>
      </c>
      <c r="B530" t="s">
        <v>128</v>
      </c>
      <c r="C530" t="s">
        <v>89</v>
      </c>
      <c r="D530" t="s">
        <v>114</v>
      </c>
    </row>
    <row r="531" spans="1:5" x14ac:dyDescent="0.6">
      <c r="A531" t="s">
        <v>43</v>
      </c>
      <c r="B531" t="s">
        <v>128</v>
      </c>
      <c r="C531" t="s">
        <v>89</v>
      </c>
      <c r="D531" t="s">
        <v>113</v>
      </c>
    </row>
    <row r="532" spans="1:5" x14ac:dyDescent="0.6">
      <c r="A532" t="s">
        <v>43</v>
      </c>
      <c r="B532" t="s">
        <v>128</v>
      </c>
      <c r="C532" t="s">
        <v>89</v>
      </c>
      <c r="D532" t="s">
        <v>112</v>
      </c>
    </row>
    <row r="533" spans="1:5" x14ac:dyDescent="0.6">
      <c r="A533" t="s">
        <v>43</v>
      </c>
      <c r="B533" t="s">
        <v>128</v>
      </c>
      <c r="C533" t="s">
        <v>89</v>
      </c>
      <c r="D533" t="s">
        <v>94</v>
      </c>
    </row>
    <row r="534" spans="1:5" x14ac:dyDescent="0.6">
      <c r="A534" t="s">
        <v>43</v>
      </c>
      <c r="B534" t="s">
        <v>128</v>
      </c>
      <c r="C534" t="s">
        <v>89</v>
      </c>
      <c r="D534" t="s">
        <v>91</v>
      </c>
      <c r="E534">
        <v>67113</v>
      </c>
    </row>
    <row r="535" spans="1:5" x14ac:dyDescent="0.6">
      <c r="A535" t="s">
        <v>43</v>
      </c>
      <c r="B535" t="s">
        <v>128</v>
      </c>
      <c r="C535" t="s">
        <v>1</v>
      </c>
      <c r="D535" t="s">
        <v>116</v>
      </c>
    </row>
    <row r="536" spans="1:5" x14ac:dyDescent="0.6">
      <c r="A536" t="s">
        <v>43</v>
      </c>
      <c r="B536" t="s">
        <v>128</v>
      </c>
      <c r="C536" t="s">
        <v>1</v>
      </c>
      <c r="D536" t="s">
        <v>115</v>
      </c>
    </row>
    <row r="537" spans="1:5" x14ac:dyDescent="0.6">
      <c r="A537" t="s">
        <v>43</v>
      </c>
      <c r="B537" t="s">
        <v>128</v>
      </c>
      <c r="C537" t="s">
        <v>1</v>
      </c>
      <c r="D537" t="s">
        <v>114</v>
      </c>
    </row>
    <row r="538" spans="1:5" x14ac:dyDescent="0.6">
      <c r="A538" t="s">
        <v>43</v>
      </c>
      <c r="B538" t="s">
        <v>128</v>
      </c>
      <c r="C538" t="s">
        <v>1</v>
      </c>
      <c r="D538" t="s">
        <v>113</v>
      </c>
    </row>
    <row r="539" spans="1:5" x14ac:dyDescent="0.6">
      <c r="A539" t="s">
        <v>43</v>
      </c>
      <c r="B539" t="s">
        <v>128</v>
      </c>
      <c r="C539" t="s">
        <v>1</v>
      </c>
      <c r="D539" t="s">
        <v>112</v>
      </c>
    </row>
    <row r="540" spans="1:5" x14ac:dyDescent="0.6">
      <c r="A540" t="s">
        <v>43</v>
      </c>
      <c r="B540" t="s">
        <v>128</v>
      </c>
      <c r="C540" t="s">
        <v>1</v>
      </c>
      <c r="D540" t="s">
        <v>94</v>
      </c>
    </row>
    <row r="541" spans="1:5" x14ac:dyDescent="0.6">
      <c r="A541" t="s">
        <v>43</v>
      </c>
      <c r="B541" t="s">
        <v>128</v>
      </c>
      <c r="C541" t="s">
        <v>1</v>
      </c>
      <c r="D541" t="s">
        <v>91</v>
      </c>
      <c r="E541">
        <v>91893</v>
      </c>
    </row>
    <row r="542" spans="1:5" x14ac:dyDescent="0.6">
      <c r="A542" t="s">
        <v>43</v>
      </c>
      <c r="B542" t="s">
        <v>127</v>
      </c>
      <c r="C542" t="s">
        <v>7</v>
      </c>
      <c r="D542" t="s">
        <v>116</v>
      </c>
    </row>
    <row r="543" spans="1:5" x14ac:dyDescent="0.6">
      <c r="A543" t="s">
        <v>43</v>
      </c>
      <c r="B543" t="s">
        <v>127</v>
      </c>
      <c r="C543" t="s">
        <v>7</v>
      </c>
      <c r="D543" t="s">
        <v>115</v>
      </c>
    </row>
    <row r="544" spans="1:5" x14ac:dyDescent="0.6">
      <c r="A544" t="s">
        <v>43</v>
      </c>
      <c r="B544" t="s">
        <v>127</v>
      </c>
      <c r="C544" t="s">
        <v>7</v>
      </c>
      <c r="D544" t="s">
        <v>114</v>
      </c>
    </row>
    <row r="545" spans="1:4" x14ac:dyDescent="0.6">
      <c r="A545" t="s">
        <v>43</v>
      </c>
      <c r="B545" t="s">
        <v>127</v>
      </c>
      <c r="C545" t="s">
        <v>7</v>
      </c>
      <c r="D545" t="s">
        <v>113</v>
      </c>
    </row>
    <row r="546" spans="1:4" x14ac:dyDescent="0.6">
      <c r="A546" t="s">
        <v>43</v>
      </c>
      <c r="B546" t="s">
        <v>127</v>
      </c>
      <c r="C546" t="s">
        <v>7</v>
      </c>
      <c r="D546" t="s">
        <v>112</v>
      </c>
    </row>
    <row r="547" spans="1:4" x14ac:dyDescent="0.6">
      <c r="A547" t="s">
        <v>43</v>
      </c>
      <c r="B547" t="s">
        <v>127</v>
      </c>
      <c r="C547" t="s">
        <v>7</v>
      </c>
      <c r="D547" t="s">
        <v>94</v>
      </c>
    </row>
    <row r="548" spans="1:4" x14ac:dyDescent="0.6">
      <c r="A548" t="s">
        <v>43</v>
      </c>
      <c r="B548" t="s">
        <v>127</v>
      </c>
      <c r="C548" t="s">
        <v>7</v>
      </c>
      <c r="D548" t="s">
        <v>91</v>
      </c>
    </row>
    <row r="549" spans="1:4" x14ac:dyDescent="0.6">
      <c r="A549" t="s">
        <v>43</v>
      </c>
      <c r="B549" t="s">
        <v>127</v>
      </c>
      <c r="C549" t="s">
        <v>4</v>
      </c>
      <c r="D549" t="s">
        <v>116</v>
      </c>
    </row>
    <row r="550" spans="1:4" x14ac:dyDescent="0.6">
      <c r="A550" t="s">
        <v>43</v>
      </c>
      <c r="B550" t="s">
        <v>127</v>
      </c>
      <c r="C550" t="s">
        <v>4</v>
      </c>
      <c r="D550" t="s">
        <v>115</v>
      </c>
    </row>
    <row r="551" spans="1:4" x14ac:dyDescent="0.6">
      <c r="A551" t="s">
        <v>43</v>
      </c>
      <c r="B551" t="s">
        <v>127</v>
      </c>
      <c r="C551" t="s">
        <v>4</v>
      </c>
      <c r="D551" t="s">
        <v>114</v>
      </c>
    </row>
    <row r="552" spans="1:4" x14ac:dyDescent="0.6">
      <c r="A552" t="s">
        <v>43</v>
      </c>
      <c r="B552" t="s">
        <v>127</v>
      </c>
      <c r="C552" t="s">
        <v>4</v>
      </c>
      <c r="D552" t="s">
        <v>113</v>
      </c>
    </row>
    <row r="553" spans="1:4" x14ac:dyDescent="0.6">
      <c r="A553" t="s">
        <v>43</v>
      </c>
      <c r="B553" t="s">
        <v>127</v>
      </c>
      <c r="C553" t="s">
        <v>4</v>
      </c>
      <c r="D553" t="s">
        <v>112</v>
      </c>
    </row>
    <row r="554" spans="1:4" x14ac:dyDescent="0.6">
      <c r="A554" t="s">
        <v>43</v>
      </c>
      <c r="B554" t="s">
        <v>127</v>
      </c>
      <c r="C554" t="s">
        <v>4</v>
      </c>
      <c r="D554" t="s">
        <v>94</v>
      </c>
    </row>
    <row r="555" spans="1:4" x14ac:dyDescent="0.6">
      <c r="A555" t="s">
        <v>43</v>
      </c>
      <c r="B555" t="s">
        <v>127</v>
      </c>
      <c r="C555" t="s">
        <v>4</v>
      </c>
      <c r="D555" t="s">
        <v>91</v>
      </c>
    </row>
    <row r="556" spans="1:4" x14ac:dyDescent="0.6">
      <c r="A556" t="s">
        <v>43</v>
      </c>
      <c r="B556" t="s">
        <v>127</v>
      </c>
      <c r="C556" t="s">
        <v>6</v>
      </c>
      <c r="D556" t="s">
        <v>116</v>
      </c>
    </row>
    <row r="557" spans="1:4" x14ac:dyDescent="0.6">
      <c r="A557" t="s">
        <v>43</v>
      </c>
      <c r="B557" t="s">
        <v>127</v>
      </c>
      <c r="C557" t="s">
        <v>6</v>
      </c>
      <c r="D557" t="s">
        <v>115</v>
      </c>
    </row>
    <row r="558" spans="1:4" x14ac:dyDescent="0.6">
      <c r="A558" t="s">
        <v>43</v>
      </c>
      <c r="B558" t="s">
        <v>127</v>
      </c>
      <c r="C558" t="s">
        <v>6</v>
      </c>
      <c r="D558" t="s">
        <v>114</v>
      </c>
    </row>
    <row r="559" spans="1:4" x14ac:dyDescent="0.6">
      <c r="A559" t="s">
        <v>43</v>
      </c>
      <c r="B559" t="s">
        <v>127</v>
      </c>
      <c r="C559" t="s">
        <v>6</v>
      </c>
      <c r="D559" t="s">
        <v>113</v>
      </c>
    </row>
    <row r="560" spans="1:4" x14ac:dyDescent="0.6">
      <c r="A560" t="s">
        <v>43</v>
      </c>
      <c r="B560" t="s">
        <v>127</v>
      </c>
      <c r="C560" t="s">
        <v>6</v>
      </c>
      <c r="D560" t="s">
        <v>112</v>
      </c>
    </row>
    <row r="561" spans="1:4" x14ac:dyDescent="0.6">
      <c r="A561" t="s">
        <v>43</v>
      </c>
      <c r="B561" t="s">
        <v>127</v>
      </c>
      <c r="C561" t="s">
        <v>6</v>
      </c>
      <c r="D561" t="s">
        <v>94</v>
      </c>
    </row>
    <row r="562" spans="1:4" x14ac:dyDescent="0.6">
      <c r="A562" t="s">
        <v>43</v>
      </c>
      <c r="B562" t="s">
        <v>127</v>
      </c>
      <c r="C562" t="s">
        <v>6</v>
      </c>
      <c r="D562" t="s">
        <v>91</v>
      </c>
    </row>
    <row r="563" spans="1:4" x14ac:dyDescent="0.6">
      <c r="A563" t="s">
        <v>43</v>
      </c>
      <c r="B563" t="s">
        <v>127</v>
      </c>
      <c r="C563" t="s">
        <v>3</v>
      </c>
      <c r="D563" t="s">
        <v>116</v>
      </c>
    </row>
    <row r="564" spans="1:4" x14ac:dyDescent="0.6">
      <c r="A564" t="s">
        <v>43</v>
      </c>
      <c r="B564" t="s">
        <v>127</v>
      </c>
      <c r="C564" t="s">
        <v>3</v>
      </c>
      <c r="D564" t="s">
        <v>115</v>
      </c>
    </row>
    <row r="565" spans="1:4" x14ac:dyDescent="0.6">
      <c r="A565" t="s">
        <v>43</v>
      </c>
      <c r="B565" t="s">
        <v>127</v>
      </c>
      <c r="C565" t="s">
        <v>3</v>
      </c>
      <c r="D565" t="s">
        <v>114</v>
      </c>
    </row>
    <row r="566" spans="1:4" x14ac:dyDescent="0.6">
      <c r="A566" t="s">
        <v>43</v>
      </c>
      <c r="B566" t="s">
        <v>127</v>
      </c>
      <c r="C566" t="s">
        <v>3</v>
      </c>
      <c r="D566" t="s">
        <v>113</v>
      </c>
    </row>
    <row r="567" spans="1:4" x14ac:dyDescent="0.6">
      <c r="A567" t="s">
        <v>43</v>
      </c>
      <c r="B567" t="s">
        <v>127</v>
      </c>
      <c r="C567" t="s">
        <v>3</v>
      </c>
      <c r="D567" t="s">
        <v>112</v>
      </c>
    </row>
    <row r="568" spans="1:4" x14ac:dyDescent="0.6">
      <c r="A568" t="s">
        <v>43</v>
      </c>
      <c r="B568" t="s">
        <v>127</v>
      </c>
      <c r="C568" t="s">
        <v>3</v>
      </c>
      <c r="D568" t="s">
        <v>94</v>
      </c>
    </row>
    <row r="569" spans="1:4" x14ac:dyDescent="0.6">
      <c r="A569" t="s">
        <v>43</v>
      </c>
      <c r="B569" t="s">
        <v>127</v>
      </c>
      <c r="C569" t="s">
        <v>3</v>
      </c>
      <c r="D569" t="s">
        <v>91</v>
      </c>
    </row>
    <row r="570" spans="1:4" x14ac:dyDescent="0.6">
      <c r="A570" t="s">
        <v>43</v>
      </c>
      <c r="B570" t="s">
        <v>127</v>
      </c>
      <c r="C570" t="s">
        <v>2</v>
      </c>
      <c r="D570" t="s">
        <v>116</v>
      </c>
    </row>
    <row r="571" spans="1:4" x14ac:dyDescent="0.6">
      <c r="A571" t="s">
        <v>43</v>
      </c>
      <c r="B571" t="s">
        <v>127</v>
      </c>
      <c r="C571" t="s">
        <v>2</v>
      </c>
      <c r="D571" t="s">
        <v>115</v>
      </c>
    </row>
    <row r="572" spans="1:4" x14ac:dyDescent="0.6">
      <c r="A572" t="s">
        <v>43</v>
      </c>
      <c r="B572" t="s">
        <v>127</v>
      </c>
      <c r="C572" t="s">
        <v>2</v>
      </c>
      <c r="D572" t="s">
        <v>114</v>
      </c>
    </row>
    <row r="573" spans="1:4" x14ac:dyDescent="0.6">
      <c r="A573" t="s">
        <v>43</v>
      </c>
      <c r="B573" t="s">
        <v>127</v>
      </c>
      <c r="C573" t="s">
        <v>2</v>
      </c>
      <c r="D573" t="s">
        <v>113</v>
      </c>
    </row>
    <row r="574" spans="1:4" x14ac:dyDescent="0.6">
      <c r="A574" t="s">
        <v>43</v>
      </c>
      <c r="B574" t="s">
        <v>127</v>
      </c>
      <c r="C574" t="s">
        <v>2</v>
      </c>
      <c r="D574" t="s">
        <v>112</v>
      </c>
    </row>
    <row r="575" spans="1:4" x14ac:dyDescent="0.6">
      <c r="A575" t="s">
        <v>43</v>
      </c>
      <c r="B575" t="s">
        <v>127</v>
      </c>
      <c r="C575" t="s">
        <v>2</v>
      </c>
      <c r="D575" t="s">
        <v>94</v>
      </c>
    </row>
    <row r="576" spans="1:4" x14ac:dyDescent="0.6">
      <c r="A576" t="s">
        <v>43</v>
      </c>
      <c r="B576" t="s">
        <v>127</v>
      </c>
      <c r="C576" t="s">
        <v>2</v>
      </c>
      <c r="D576" t="s">
        <v>91</v>
      </c>
    </row>
    <row r="577" spans="1:5" x14ac:dyDescent="0.6">
      <c r="A577" t="s">
        <v>43</v>
      </c>
      <c r="B577" t="s">
        <v>127</v>
      </c>
      <c r="C577" t="s">
        <v>82</v>
      </c>
      <c r="D577" t="s">
        <v>116</v>
      </c>
    </row>
    <row r="578" spans="1:5" x14ac:dyDescent="0.6">
      <c r="A578" t="s">
        <v>43</v>
      </c>
      <c r="B578" t="s">
        <v>127</v>
      </c>
      <c r="C578" t="s">
        <v>82</v>
      </c>
      <c r="D578" t="s">
        <v>115</v>
      </c>
    </row>
    <row r="579" spans="1:5" x14ac:dyDescent="0.6">
      <c r="A579" t="s">
        <v>43</v>
      </c>
      <c r="B579" t="s">
        <v>127</v>
      </c>
      <c r="C579" t="s">
        <v>82</v>
      </c>
      <c r="D579" t="s">
        <v>114</v>
      </c>
    </row>
    <row r="580" spans="1:5" x14ac:dyDescent="0.6">
      <c r="A580" t="s">
        <v>43</v>
      </c>
      <c r="B580" t="s">
        <v>127</v>
      </c>
      <c r="C580" t="s">
        <v>82</v>
      </c>
      <c r="D580" t="s">
        <v>113</v>
      </c>
    </row>
    <row r="581" spans="1:5" x14ac:dyDescent="0.6">
      <c r="A581" t="s">
        <v>43</v>
      </c>
      <c r="B581" t="s">
        <v>127</v>
      </c>
      <c r="C581" t="s">
        <v>82</v>
      </c>
      <c r="D581" t="s">
        <v>112</v>
      </c>
    </row>
    <row r="582" spans="1:5" x14ac:dyDescent="0.6">
      <c r="A582" t="s">
        <v>43</v>
      </c>
      <c r="B582" t="s">
        <v>127</v>
      </c>
      <c r="C582" t="s">
        <v>82</v>
      </c>
      <c r="D582" t="s">
        <v>94</v>
      </c>
    </row>
    <row r="583" spans="1:5" x14ac:dyDescent="0.6">
      <c r="A583" t="s">
        <v>43</v>
      </c>
      <c r="B583" t="s">
        <v>127</v>
      </c>
      <c r="C583" t="s">
        <v>82</v>
      </c>
      <c r="D583" t="s">
        <v>91</v>
      </c>
    </row>
    <row r="584" spans="1:5" x14ac:dyDescent="0.6">
      <c r="A584" t="s">
        <v>43</v>
      </c>
      <c r="B584" t="s">
        <v>127</v>
      </c>
      <c r="C584" t="s">
        <v>89</v>
      </c>
      <c r="D584" t="s">
        <v>116</v>
      </c>
    </row>
    <row r="585" spans="1:5" x14ac:dyDescent="0.6">
      <c r="A585" t="s">
        <v>43</v>
      </c>
      <c r="B585" t="s">
        <v>127</v>
      </c>
      <c r="C585" t="s">
        <v>89</v>
      </c>
      <c r="D585" t="s">
        <v>115</v>
      </c>
      <c r="E585">
        <v>55300</v>
      </c>
    </row>
    <row r="586" spans="1:5" x14ac:dyDescent="0.6">
      <c r="A586" t="s">
        <v>43</v>
      </c>
      <c r="B586" t="s">
        <v>127</v>
      </c>
      <c r="C586" t="s">
        <v>89</v>
      </c>
      <c r="D586" t="s">
        <v>114</v>
      </c>
      <c r="E586">
        <v>7650</v>
      </c>
    </row>
    <row r="587" spans="1:5" x14ac:dyDescent="0.6">
      <c r="A587" t="s">
        <v>43</v>
      </c>
      <c r="B587" t="s">
        <v>127</v>
      </c>
      <c r="C587" t="s">
        <v>89</v>
      </c>
      <c r="D587" t="s">
        <v>113</v>
      </c>
    </row>
    <row r="588" spans="1:5" x14ac:dyDescent="0.6">
      <c r="A588" t="s">
        <v>43</v>
      </c>
      <c r="B588" t="s">
        <v>127</v>
      </c>
      <c r="C588" t="s">
        <v>89</v>
      </c>
      <c r="D588" t="s">
        <v>112</v>
      </c>
      <c r="E588">
        <v>0</v>
      </c>
    </row>
    <row r="589" spans="1:5" x14ac:dyDescent="0.6">
      <c r="A589" t="s">
        <v>43</v>
      </c>
      <c r="B589" t="s">
        <v>127</v>
      </c>
      <c r="C589" t="s">
        <v>89</v>
      </c>
      <c r="D589" t="s">
        <v>94</v>
      </c>
      <c r="E589">
        <v>22950</v>
      </c>
    </row>
    <row r="590" spans="1:5" x14ac:dyDescent="0.6">
      <c r="A590" t="s">
        <v>43</v>
      </c>
      <c r="B590" t="s">
        <v>127</v>
      </c>
      <c r="C590" t="s">
        <v>89</v>
      </c>
      <c r="D590" t="s">
        <v>91</v>
      </c>
      <c r="E590">
        <v>107840</v>
      </c>
    </row>
    <row r="591" spans="1:5" x14ac:dyDescent="0.6">
      <c r="A591" t="s">
        <v>43</v>
      </c>
      <c r="B591" t="s">
        <v>127</v>
      </c>
      <c r="C591" t="s">
        <v>1</v>
      </c>
      <c r="D591" t="s">
        <v>116</v>
      </c>
    </row>
    <row r="592" spans="1:5" x14ac:dyDescent="0.6">
      <c r="A592" t="s">
        <v>43</v>
      </c>
      <c r="B592" t="s">
        <v>127</v>
      </c>
      <c r="C592" t="s">
        <v>1</v>
      </c>
      <c r="D592" t="s">
        <v>115</v>
      </c>
    </row>
    <row r="593" spans="1:5" x14ac:dyDescent="0.6">
      <c r="A593" t="s">
        <v>43</v>
      </c>
      <c r="B593" t="s">
        <v>127</v>
      </c>
      <c r="C593" t="s">
        <v>1</v>
      </c>
      <c r="D593" t="s">
        <v>114</v>
      </c>
    </row>
    <row r="594" spans="1:5" x14ac:dyDescent="0.6">
      <c r="A594" t="s">
        <v>43</v>
      </c>
      <c r="B594" t="s">
        <v>127</v>
      </c>
      <c r="C594" t="s">
        <v>1</v>
      </c>
      <c r="D594" t="s">
        <v>113</v>
      </c>
    </row>
    <row r="595" spans="1:5" x14ac:dyDescent="0.6">
      <c r="A595" t="s">
        <v>43</v>
      </c>
      <c r="B595" t="s">
        <v>127</v>
      </c>
      <c r="C595" t="s">
        <v>1</v>
      </c>
      <c r="D595" t="s">
        <v>112</v>
      </c>
    </row>
    <row r="596" spans="1:5" x14ac:dyDescent="0.6">
      <c r="A596" t="s">
        <v>43</v>
      </c>
      <c r="B596" t="s">
        <v>127</v>
      </c>
      <c r="C596" t="s">
        <v>1</v>
      </c>
      <c r="D596" t="s">
        <v>94</v>
      </c>
    </row>
    <row r="597" spans="1:5" x14ac:dyDescent="0.6">
      <c r="A597" t="s">
        <v>43</v>
      </c>
      <c r="B597" t="s">
        <v>127</v>
      </c>
      <c r="C597" t="s">
        <v>1</v>
      </c>
      <c r="D597" t="s">
        <v>91</v>
      </c>
      <c r="E597">
        <v>85697</v>
      </c>
    </row>
    <row r="598" spans="1:5" x14ac:dyDescent="0.6">
      <c r="A598" t="s">
        <v>43</v>
      </c>
      <c r="B598" t="s">
        <v>126</v>
      </c>
      <c r="C598" t="s">
        <v>7</v>
      </c>
      <c r="D598" t="s">
        <v>116</v>
      </c>
    </row>
    <row r="599" spans="1:5" x14ac:dyDescent="0.6">
      <c r="A599" t="s">
        <v>43</v>
      </c>
      <c r="B599" t="s">
        <v>126</v>
      </c>
      <c r="C599" t="s">
        <v>7</v>
      </c>
      <c r="D599" t="s">
        <v>115</v>
      </c>
    </row>
    <row r="600" spans="1:5" x14ac:dyDescent="0.6">
      <c r="A600" t="s">
        <v>43</v>
      </c>
      <c r="B600" t="s">
        <v>126</v>
      </c>
      <c r="C600" t="s">
        <v>7</v>
      </c>
      <c r="D600" t="s">
        <v>114</v>
      </c>
    </row>
    <row r="601" spans="1:5" x14ac:dyDescent="0.6">
      <c r="A601" t="s">
        <v>43</v>
      </c>
      <c r="B601" t="s">
        <v>126</v>
      </c>
      <c r="C601" t="s">
        <v>7</v>
      </c>
      <c r="D601" t="s">
        <v>113</v>
      </c>
    </row>
    <row r="602" spans="1:5" x14ac:dyDescent="0.6">
      <c r="A602" t="s">
        <v>43</v>
      </c>
      <c r="B602" t="s">
        <v>126</v>
      </c>
      <c r="C602" t="s">
        <v>7</v>
      </c>
      <c r="D602" t="s">
        <v>112</v>
      </c>
    </row>
    <row r="603" spans="1:5" x14ac:dyDescent="0.6">
      <c r="A603" t="s">
        <v>43</v>
      </c>
      <c r="B603" t="s">
        <v>126</v>
      </c>
      <c r="C603" t="s">
        <v>7</v>
      </c>
      <c r="D603" t="s">
        <v>94</v>
      </c>
    </row>
    <row r="604" spans="1:5" x14ac:dyDescent="0.6">
      <c r="A604" t="s">
        <v>43</v>
      </c>
      <c r="B604" t="s">
        <v>126</v>
      </c>
      <c r="C604" t="s">
        <v>7</v>
      </c>
      <c r="D604" t="s">
        <v>91</v>
      </c>
    </row>
    <row r="605" spans="1:5" x14ac:dyDescent="0.6">
      <c r="A605" t="s">
        <v>43</v>
      </c>
      <c r="B605" t="s">
        <v>126</v>
      </c>
      <c r="C605" t="s">
        <v>4</v>
      </c>
      <c r="D605" t="s">
        <v>116</v>
      </c>
    </row>
    <row r="606" spans="1:5" x14ac:dyDescent="0.6">
      <c r="A606" t="s">
        <v>43</v>
      </c>
      <c r="B606" t="s">
        <v>126</v>
      </c>
      <c r="C606" t="s">
        <v>4</v>
      </c>
      <c r="D606" t="s">
        <v>115</v>
      </c>
    </row>
    <row r="607" spans="1:5" x14ac:dyDescent="0.6">
      <c r="A607" t="s">
        <v>43</v>
      </c>
      <c r="B607" t="s">
        <v>126</v>
      </c>
      <c r="C607" t="s">
        <v>4</v>
      </c>
      <c r="D607" t="s">
        <v>114</v>
      </c>
    </row>
    <row r="608" spans="1:5" x14ac:dyDescent="0.6">
      <c r="A608" t="s">
        <v>43</v>
      </c>
      <c r="B608" t="s">
        <v>126</v>
      </c>
      <c r="C608" t="s">
        <v>4</v>
      </c>
      <c r="D608" t="s">
        <v>113</v>
      </c>
    </row>
    <row r="609" spans="1:5" x14ac:dyDescent="0.6">
      <c r="A609" t="s">
        <v>43</v>
      </c>
      <c r="B609" t="s">
        <v>126</v>
      </c>
      <c r="C609" t="s">
        <v>4</v>
      </c>
      <c r="D609" t="s">
        <v>112</v>
      </c>
    </row>
    <row r="610" spans="1:5" x14ac:dyDescent="0.6">
      <c r="A610" t="s">
        <v>43</v>
      </c>
      <c r="B610" t="s">
        <v>126</v>
      </c>
      <c r="C610" t="s">
        <v>4</v>
      </c>
      <c r="D610" t="s">
        <v>94</v>
      </c>
    </row>
    <row r="611" spans="1:5" x14ac:dyDescent="0.6">
      <c r="A611" t="s">
        <v>43</v>
      </c>
      <c r="B611" t="s">
        <v>126</v>
      </c>
      <c r="C611" t="s">
        <v>4</v>
      </c>
      <c r="D611" t="s">
        <v>91</v>
      </c>
    </row>
    <row r="612" spans="1:5" x14ac:dyDescent="0.6">
      <c r="A612" t="s">
        <v>43</v>
      </c>
      <c r="B612" t="s">
        <v>126</v>
      </c>
      <c r="C612" t="s">
        <v>6</v>
      </c>
      <c r="D612" t="s">
        <v>116</v>
      </c>
    </row>
    <row r="613" spans="1:5" x14ac:dyDescent="0.6">
      <c r="A613" t="s">
        <v>43</v>
      </c>
      <c r="B613" t="s">
        <v>126</v>
      </c>
      <c r="C613" t="s">
        <v>6</v>
      </c>
      <c r="D613" t="s">
        <v>115</v>
      </c>
      <c r="E613">
        <v>290714</v>
      </c>
    </row>
    <row r="614" spans="1:5" x14ac:dyDescent="0.6">
      <c r="A614" t="s">
        <v>43</v>
      </c>
      <c r="B614" t="s">
        <v>126</v>
      </c>
      <c r="C614" t="s">
        <v>6</v>
      </c>
      <c r="D614" t="s">
        <v>114</v>
      </c>
      <c r="E614">
        <v>22000</v>
      </c>
    </row>
    <row r="615" spans="1:5" x14ac:dyDescent="0.6">
      <c r="A615" t="s">
        <v>43</v>
      </c>
      <c r="B615" t="s">
        <v>126</v>
      </c>
      <c r="C615" t="s">
        <v>6</v>
      </c>
      <c r="D615" t="s">
        <v>113</v>
      </c>
      <c r="E615">
        <v>9000</v>
      </c>
    </row>
    <row r="616" spans="1:5" x14ac:dyDescent="0.6">
      <c r="A616" t="s">
        <v>43</v>
      </c>
      <c r="B616" t="s">
        <v>126</v>
      </c>
      <c r="C616" t="s">
        <v>6</v>
      </c>
      <c r="D616" t="s">
        <v>112</v>
      </c>
    </row>
    <row r="617" spans="1:5" x14ac:dyDescent="0.6">
      <c r="A617" t="s">
        <v>43</v>
      </c>
      <c r="B617" t="s">
        <v>126</v>
      </c>
      <c r="C617" t="s">
        <v>6</v>
      </c>
      <c r="D617" t="s">
        <v>94</v>
      </c>
    </row>
    <row r="618" spans="1:5" x14ac:dyDescent="0.6">
      <c r="A618" t="s">
        <v>43</v>
      </c>
      <c r="B618" t="s">
        <v>126</v>
      </c>
      <c r="C618" t="s">
        <v>6</v>
      </c>
      <c r="D618" t="s">
        <v>91</v>
      </c>
      <c r="E618">
        <v>691522</v>
      </c>
    </row>
    <row r="619" spans="1:5" x14ac:dyDescent="0.6">
      <c r="A619" t="s">
        <v>43</v>
      </c>
      <c r="B619" t="s">
        <v>126</v>
      </c>
      <c r="C619" t="s">
        <v>3</v>
      </c>
      <c r="D619" t="s">
        <v>116</v>
      </c>
    </row>
    <row r="620" spans="1:5" x14ac:dyDescent="0.6">
      <c r="A620" t="s">
        <v>43</v>
      </c>
      <c r="B620" t="s">
        <v>126</v>
      </c>
      <c r="C620" t="s">
        <v>3</v>
      </c>
      <c r="D620" t="s">
        <v>115</v>
      </c>
    </row>
    <row r="621" spans="1:5" x14ac:dyDescent="0.6">
      <c r="A621" t="s">
        <v>43</v>
      </c>
      <c r="B621" t="s">
        <v>126</v>
      </c>
      <c r="C621" t="s">
        <v>3</v>
      </c>
      <c r="D621" t="s">
        <v>114</v>
      </c>
    </row>
    <row r="622" spans="1:5" x14ac:dyDescent="0.6">
      <c r="A622" t="s">
        <v>43</v>
      </c>
      <c r="B622" t="s">
        <v>126</v>
      </c>
      <c r="C622" t="s">
        <v>3</v>
      </c>
      <c r="D622" t="s">
        <v>113</v>
      </c>
    </row>
    <row r="623" spans="1:5" x14ac:dyDescent="0.6">
      <c r="A623" t="s">
        <v>43</v>
      </c>
      <c r="B623" t="s">
        <v>126</v>
      </c>
      <c r="C623" t="s">
        <v>3</v>
      </c>
      <c r="D623" t="s">
        <v>112</v>
      </c>
    </row>
    <row r="624" spans="1:5" x14ac:dyDescent="0.6">
      <c r="A624" t="s">
        <v>43</v>
      </c>
      <c r="B624" t="s">
        <v>126</v>
      </c>
      <c r="C624" t="s">
        <v>3</v>
      </c>
      <c r="D624" t="s">
        <v>94</v>
      </c>
    </row>
    <row r="625" spans="1:5" x14ac:dyDescent="0.6">
      <c r="A625" t="s">
        <v>43</v>
      </c>
      <c r="B625" t="s">
        <v>126</v>
      </c>
      <c r="C625" t="s">
        <v>3</v>
      </c>
      <c r="D625" t="s">
        <v>91</v>
      </c>
    </row>
    <row r="626" spans="1:5" x14ac:dyDescent="0.6">
      <c r="A626" t="s">
        <v>43</v>
      </c>
      <c r="B626" t="s">
        <v>126</v>
      </c>
      <c r="C626" t="s">
        <v>2</v>
      </c>
      <c r="D626" t="s">
        <v>116</v>
      </c>
    </row>
    <row r="627" spans="1:5" x14ac:dyDescent="0.6">
      <c r="A627" t="s">
        <v>43</v>
      </c>
      <c r="B627" t="s">
        <v>126</v>
      </c>
      <c r="C627" t="s">
        <v>2</v>
      </c>
      <c r="D627" t="s">
        <v>115</v>
      </c>
    </row>
    <row r="628" spans="1:5" x14ac:dyDescent="0.6">
      <c r="A628" t="s">
        <v>43</v>
      </c>
      <c r="B628" t="s">
        <v>126</v>
      </c>
      <c r="C628" t="s">
        <v>2</v>
      </c>
      <c r="D628" t="s">
        <v>114</v>
      </c>
    </row>
    <row r="629" spans="1:5" x14ac:dyDescent="0.6">
      <c r="A629" t="s">
        <v>43</v>
      </c>
      <c r="B629" t="s">
        <v>126</v>
      </c>
      <c r="C629" t="s">
        <v>2</v>
      </c>
      <c r="D629" t="s">
        <v>113</v>
      </c>
    </row>
    <row r="630" spans="1:5" x14ac:dyDescent="0.6">
      <c r="A630" t="s">
        <v>43</v>
      </c>
      <c r="B630" t="s">
        <v>126</v>
      </c>
      <c r="C630" t="s">
        <v>2</v>
      </c>
      <c r="D630" t="s">
        <v>112</v>
      </c>
    </row>
    <row r="631" spans="1:5" x14ac:dyDescent="0.6">
      <c r="A631" t="s">
        <v>43</v>
      </c>
      <c r="B631" t="s">
        <v>126</v>
      </c>
      <c r="C631" t="s">
        <v>2</v>
      </c>
      <c r="D631" t="s">
        <v>94</v>
      </c>
    </row>
    <row r="632" spans="1:5" x14ac:dyDescent="0.6">
      <c r="A632" t="s">
        <v>43</v>
      </c>
      <c r="B632" t="s">
        <v>126</v>
      </c>
      <c r="C632" t="s">
        <v>2</v>
      </c>
      <c r="D632" t="s">
        <v>91</v>
      </c>
    </row>
    <row r="633" spans="1:5" x14ac:dyDescent="0.6">
      <c r="A633" t="s">
        <v>43</v>
      </c>
      <c r="B633" t="s">
        <v>126</v>
      </c>
      <c r="C633" t="s">
        <v>82</v>
      </c>
      <c r="D633" t="s">
        <v>116</v>
      </c>
    </row>
    <row r="634" spans="1:5" x14ac:dyDescent="0.6">
      <c r="A634" t="s">
        <v>43</v>
      </c>
      <c r="B634" t="s">
        <v>126</v>
      </c>
      <c r="C634" t="s">
        <v>82</v>
      </c>
      <c r="D634" t="s">
        <v>115</v>
      </c>
    </row>
    <row r="635" spans="1:5" x14ac:dyDescent="0.6">
      <c r="A635" t="s">
        <v>43</v>
      </c>
      <c r="B635" t="s">
        <v>126</v>
      </c>
      <c r="C635" t="s">
        <v>82</v>
      </c>
      <c r="D635" t="s">
        <v>114</v>
      </c>
    </row>
    <row r="636" spans="1:5" x14ac:dyDescent="0.6">
      <c r="A636" t="s">
        <v>43</v>
      </c>
      <c r="B636" t="s">
        <v>126</v>
      </c>
      <c r="C636" t="s">
        <v>82</v>
      </c>
      <c r="D636" t="s">
        <v>113</v>
      </c>
    </row>
    <row r="637" spans="1:5" x14ac:dyDescent="0.6">
      <c r="A637" t="s">
        <v>43</v>
      </c>
      <c r="B637" t="s">
        <v>126</v>
      </c>
      <c r="C637" t="s">
        <v>82</v>
      </c>
      <c r="D637" t="s">
        <v>112</v>
      </c>
      <c r="E637">
        <v>20993</v>
      </c>
    </row>
    <row r="638" spans="1:5" x14ac:dyDescent="0.6">
      <c r="A638" t="s">
        <v>43</v>
      </c>
      <c r="B638" t="s">
        <v>126</v>
      </c>
      <c r="C638" t="s">
        <v>82</v>
      </c>
      <c r="D638" t="s">
        <v>94</v>
      </c>
      <c r="E638">
        <v>13628</v>
      </c>
    </row>
    <row r="639" spans="1:5" x14ac:dyDescent="0.6">
      <c r="A639" t="s">
        <v>43</v>
      </c>
      <c r="B639" t="s">
        <v>126</v>
      </c>
      <c r="C639" t="s">
        <v>82</v>
      </c>
      <c r="D639" t="s">
        <v>91</v>
      </c>
      <c r="E639">
        <v>21496</v>
      </c>
    </row>
    <row r="640" spans="1:5" x14ac:dyDescent="0.6">
      <c r="A640" t="s">
        <v>43</v>
      </c>
      <c r="B640" t="s">
        <v>126</v>
      </c>
      <c r="C640" t="s">
        <v>89</v>
      </c>
      <c r="D640" t="s">
        <v>116</v>
      </c>
    </row>
    <row r="641" spans="1:5" x14ac:dyDescent="0.6">
      <c r="A641" t="s">
        <v>43</v>
      </c>
      <c r="B641" t="s">
        <v>126</v>
      </c>
      <c r="C641" t="s">
        <v>89</v>
      </c>
      <c r="D641" t="s">
        <v>115</v>
      </c>
      <c r="E641">
        <v>65064</v>
      </c>
    </row>
    <row r="642" spans="1:5" x14ac:dyDescent="0.6">
      <c r="A642" t="s">
        <v>43</v>
      </c>
      <c r="B642" t="s">
        <v>126</v>
      </c>
      <c r="C642" t="s">
        <v>89</v>
      </c>
      <c r="D642" t="s">
        <v>114</v>
      </c>
    </row>
    <row r="643" spans="1:5" x14ac:dyDescent="0.6">
      <c r="A643" t="s">
        <v>43</v>
      </c>
      <c r="B643" t="s">
        <v>126</v>
      </c>
      <c r="C643" t="s">
        <v>89</v>
      </c>
      <c r="D643" t="s">
        <v>113</v>
      </c>
    </row>
    <row r="644" spans="1:5" x14ac:dyDescent="0.6">
      <c r="A644" t="s">
        <v>43</v>
      </c>
      <c r="B644" t="s">
        <v>126</v>
      </c>
      <c r="C644" t="s">
        <v>89</v>
      </c>
      <c r="D644" t="s">
        <v>112</v>
      </c>
      <c r="E644">
        <v>3000</v>
      </c>
    </row>
    <row r="645" spans="1:5" x14ac:dyDescent="0.6">
      <c r="A645" t="s">
        <v>43</v>
      </c>
      <c r="B645" t="s">
        <v>126</v>
      </c>
      <c r="C645" t="s">
        <v>89</v>
      </c>
      <c r="D645" t="s">
        <v>94</v>
      </c>
      <c r="E645">
        <v>34089</v>
      </c>
    </row>
    <row r="646" spans="1:5" x14ac:dyDescent="0.6">
      <c r="A646" t="s">
        <v>43</v>
      </c>
      <c r="B646" t="s">
        <v>126</v>
      </c>
      <c r="C646" t="s">
        <v>89</v>
      </c>
      <c r="D646" t="s">
        <v>91</v>
      </c>
      <c r="E646">
        <v>282651</v>
      </c>
    </row>
    <row r="647" spans="1:5" x14ac:dyDescent="0.6">
      <c r="A647" t="s">
        <v>43</v>
      </c>
      <c r="B647" t="s">
        <v>126</v>
      </c>
      <c r="C647" t="s">
        <v>1</v>
      </c>
      <c r="D647" t="s">
        <v>116</v>
      </c>
    </row>
    <row r="648" spans="1:5" x14ac:dyDescent="0.6">
      <c r="A648" t="s">
        <v>43</v>
      </c>
      <c r="B648" t="s">
        <v>126</v>
      </c>
      <c r="C648" t="s">
        <v>1</v>
      </c>
      <c r="D648" t="s">
        <v>115</v>
      </c>
    </row>
    <row r="649" spans="1:5" x14ac:dyDescent="0.6">
      <c r="A649" t="s">
        <v>43</v>
      </c>
      <c r="B649" t="s">
        <v>126</v>
      </c>
      <c r="C649" t="s">
        <v>1</v>
      </c>
      <c r="D649" t="s">
        <v>114</v>
      </c>
    </row>
    <row r="650" spans="1:5" x14ac:dyDescent="0.6">
      <c r="A650" t="s">
        <v>43</v>
      </c>
      <c r="B650" t="s">
        <v>126</v>
      </c>
      <c r="C650" t="s">
        <v>1</v>
      </c>
      <c r="D650" t="s">
        <v>113</v>
      </c>
    </row>
    <row r="651" spans="1:5" x14ac:dyDescent="0.6">
      <c r="A651" t="s">
        <v>43</v>
      </c>
      <c r="B651" t="s">
        <v>126</v>
      </c>
      <c r="C651" t="s">
        <v>1</v>
      </c>
      <c r="D651" t="s">
        <v>112</v>
      </c>
    </row>
    <row r="652" spans="1:5" x14ac:dyDescent="0.6">
      <c r="A652" t="s">
        <v>43</v>
      </c>
      <c r="B652" t="s">
        <v>126</v>
      </c>
      <c r="C652" t="s">
        <v>1</v>
      </c>
      <c r="D652" t="s">
        <v>94</v>
      </c>
    </row>
    <row r="653" spans="1:5" x14ac:dyDescent="0.6">
      <c r="A653" t="s">
        <v>43</v>
      </c>
      <c r="B653" t="s">
        <v>126</v>
      </c>
      <c r="C653" t="s">
        <v>1</v>
      </c>
      <c r="D653" t="s">
        <v>91</v>
      </c>
    </row>
    <row r="654" spans="1:5" x14ac:dyDescent="0.6">
      <c r="A654" t="s">
        <v>43</v>
      </c>
      <c r="B654" t="s">
        <v>125</v>
      </c>
      <c r="C654" t="s">
        <v>7</v>
      </c>
      <c r="D654" t="s">
        <v>116</v>
      </c>
    </row>
    <row r="655" spans="1:5" x14ac:dyDescent="0.6">
      <c r="A655" t="s">
        <v>43</v>
      </c>
      <c r="B655" t="s">
        <v>125</v>
      </c>
      <c r="C655" t="s">
        <v>7</v>
      </c>
      <c r="D655" t="s">
        <v>115</v>
      </c>
    </row>
    <row r="656" spans="1:5" x14ac:dyDescent="0.6">
      <c r="A656" t="s">
        <v>43</v>
      </c>
      <c r="B656" t="s">
        <v>125</v>
      </c>
      <c r="C656" t="s">
        <v>7</v>
      </c>
      <c r="D656" t="s">
        <v>114</v>
      </c>
    </row>
    <row r="657" spans="1:4" x14ac:dyDescent="0.6">
      <c r="A657" t="s">
        <v>43</v>
      </c>
      <c r="B657" t="s">
        <v>125</v>
      </c>
      <c r="C657" t="s">
        <v>7</v>
      </c>
      <c r="D657" t="s">
        <v>113</v>
      </c>
    </row>
    <row r="658" spans="1:4" x14ac:dyDescent="0.6">
      <c r="A658" t="s">
        <v>43</v>
      </c>
      <c r="B658" t="s">
        <v>125</v>
      </c>
      <c r="C658" t="s">
        <v>7</v>
      </c>
      <c r="D658" t="s">
        <v>112</v>
      </c>
    </row>
    <row r="659" spans="1:4" x14ac:dyDescent="0.6">
      <c r="A659" t="s">
        <v>43</v>
      </c>
      <c r="B659" t="s">
        <v>125</v>
      </c>
      <c r="C659" t="s">
        <v>7</v>
      </c>
      <c r="D659" t="s">
        <v>94</v>
      </c>
    </row>
    <row r="660" spans="1:4" x14ac:dyDescent="0.6">
      <c r="A660" t="s">
        <v>43</v>
      </c>
      <c r="B660" t="s">
        <v>125</v>
      </c>
      <c r="C660" t="s">
        <v>7</v>
      </c>
      <c r="D660" t="s">
        <v>91</v>
      </c>
    </row>
    <row r="661" spans="1:4" x14ac:dyDescent="0.6">
      <c r="A661" t="s">
        <v>43</v>
      </c>
      <c r="B661" t="s">
        <v>125</v>
      </c>
      <c r="C661" t="s">
        <v>4</v>
      </c>
      <c r="D661" t="s">
        <v>116</v>
      </c>
    </row>
    <row r="662" spans="1:4" x14ac:dyDescent="0.6">
      <c r="A662" t="s">
        <v>43</v>
      </c>
      <c r="B662" t="s">
        <v>125</v>
      </c>
      <c r="C662" t="s">
        <v>4</v>
      </c>
      <c r="D662" t="s">
        <v>115</v>
      </c>
    </row>
    <row r="663" spans="1:4" x14ac:dyDescent="0.6">
      <c r="A663" t="s">
        <v>43</v>
      </c>
      <c r="B663" t="s">
        <v>125</v>
      </c>
      <c r="C663" t="s">
        <v>4</v>
      </c>
      <c r="D663" t="s">
        <v>114</v>
      </c>
    </row>
    <row r="664" spans="1:4" x14ac:dyDescent="0.6">
      <c r="A664" t="s">
        <v>43</v>
      </c>
      <c r="B664" t="s">
        <v>125</v>
      </c>
      <c r="C664" t="s">
        <v>4</v>
      </c>
      <c r="D664" t="s">
        <v>113</v>
      </c>
    </row>
    <row r="665" spans="1:4" x14ac:dyDescent="0.6">
      <c r="A665" t="s">
        <v>43</v>
      </c>
      <c r="B665" t="s">
        <v>125</v>
      </c>
      <c r="C665" t="s">
        <v>4</v>
      </c>
      <c r="D665" t="s">
        <v>112</v>
      </c>
    </row>
    <row r="666" spans="1:4" x14ac:dyDescent="0.6">
      <c r="A666" t="s">
        <v>43</v>
      </c>
      <c r="B666" t="s">
        <v>125</v>
      </c>
      <c r="C666" t="s">
        <v>4</v>
      </c>
      <c r="D666" t="s">
        <v>94</v>
      </c>
    </row>
    <row r="667" spans="1:4" x14ac:dyDescent="0.6">
      <c r="A667" t="s">
        <v>43</v>
      </c>
      <c r="B667" t="s">
        <v>125</v>
      </c>
      <c r="C667" t="s">
        <v>4</v>
      </c>
      <c r="D667" t="s">
        <v>91</v>
      </c>
    </row>
    <row r="668" spans="1:4" x14ac:dyDescent="0.6">
      <c r="A668" t="s">
        <v>43</v>
      </c>
      <c r="B668" t="s">
        <v>125</v>
      </c>
      <c r="C668" t="s">
        <v>6</v>
      </c>
      <c r="D668" t="s">
        <v>116</v>
      </c>
    </row>
    <row r="669" spans="1:4" x14ac:dyDescent="0.6">
      <c r="A669" t="s">
        <v>43</v>
      </c>
      <c r="B669" t="s">
        <v>125</v>
      </c>
      <c r="C669" t="s">
        <v>6</v>
      </c>
      <c r="D669" t="s">
        <v>115</v>
      </c>
    </row>
    <row r="670" spans="1:4" x14ac:dyDescent="0.6">
      <c r="A670" t="s">
        <v>43</v>
      </c>
      <c r="B670" t="s">
        <v>125</v>
      </c>
      <c r="C670" t="s">
        <v>6</v>
      </c>
      <c r="D670" t="s">
        <v>114</v>
      </c>
    </row>
    <row r="671" spans="1:4" x14ac:dyDescent="0.6">
      <c r="A671" t="s">
        <v>43</v>
      </c>
      <c r="B671" t="s">
        <v>125</v>
      </c>
      <c r="C671" t="s">
        <v>6</v>
      </c>
      <c r="D671" t="s">
        <v>113</v>
      </c>
    </row>
    <row r="672" spans="1:4" x14ac:dyDescent="0.6">
      <c r="A672" t="s">
        <v>43</v>
      </c>
      <c r="B672" t="s">
        <v>125</v>
      </c>
      <c r="C672" t="s">
        <v>6</v>
      </c>
      <c r="D672" t="s">
        <v>112</v>
      </c>
    </row>
    <row r="673" spans="1:5" x14ac:dyDescent="0.6">
      <c r="A673" t="s">
        <v>43</v>
      </c>
      <c r="B673" t="s">
        <v>125</v>
      </c>
      <c r="C673" t="s">
        <v>6</v>
      </c>
      <c r="D673" t="s">
        <v>94</v>
      </c>
    </row>
    <row r="674" spans="1:5" x14ac:dyDescent="0.6">
      <c r="A674" t="s">
        <v>43</v>
      </c>
      <c r="B674" t="s">
        <v>125</v>
      </c>
      <c r="C674" t="s">
        <v>6</v>
      </c>
      <c r="D674" t="s">
        <v>91</v>
      </c>
    </row>
    <row r="675" spans="1:5" x14ac:dyDescent="0.6">
      <c r="A675" t="s">
        <v>43</v>
      </c>
      <c r="B675" t="s">
        <v>125</v>
      </c>
      <c r="C675" t="s">
        <v>3</v>
      </c>
      <c r="D675" t="s">
        <v>116</v>
      </c>
    </row>
    <row r="676" spans="1:5" x14ac:dyDescent="0.6">
      <c r="A676" t="s">
        <v>43</v>
      </c>
      <c r="B676" t="s">
        <v>125</v>
      </c>
      <c r="C676" t="s">
        <v>3</v>
      </c>
      <c r="D676" t="s">
        <v>115</v>
      </c>
    </row>
    <row r="677" spans="1:5" x14ac:dyDescent="0.6">
      <c r="A677" t="s">
        <v>43</v>
      </c>
      <c r="B677" t="s">
        <v>125</v>
      </c>
      <c r="C677" t="s">
        <v>3</v>
      </c>
      <c r="D677" t="s">
        <v>114</v>
      </c>
    </row>
    <row r="678" spans="1:5" x14ac:dyDescent="0.6">
      <c r="A678" t="s">
        <v>43</v>
      </c>
      <c r="B678" t="s">
        <v>125</v>
      </c>
      <c r="C678" t="s">
        <v>3</v>
      </c>
      <c r="D678" t="s">
        <v>113</v>
      </c>
    </row>
    <row r="679" spans="1:5" x14ac:dyDescent="0.6">
      <c r="A679" t="s">
        <v>43</v>
      </c>
      <c r="B679" t="s">
        <v>125</v>
      </c>
      <c r="C679" t="s">
        <v>3</v>
      </c>
      <c r="D679" t="s">
        <v>112</v>
      </c>
    </row>
    <row r="680" spans="1:5" x14ac:dyDescent="0.6">
      <c r="A680" t="s">
        <v>43</v>
      </c>
      <c r="B680" t="s">
        <v>125</v>
      </c>
      <c r="C680" t="s">
        <v>3</v>
      </c>
      <c r="D680" t="s">
        <v>94</v>
      </c>
    </row>
    <row r="681" spans="1:5" x14ac:dyDescent="0.6">
      <c r="A681" t="s">
        <v>43</v>
      </c>
      <c r="B681" t="s">
        <v>125</v>
      </c>
      <c r="C681" t="s">
        <v>3</v>
      </c>
      <c r="D681" t="s">
        <v>91</v>
      </c>
      <c r="E681">
        <v>25000</v>
      </c>
    </row>
    <row r="682" spans="1:5" x14ac:dyDescent="0.6">
      <c r="A682" t="s">
        <v>43</v>
      </c>
      <c r="B682" t="s">
        <v>125</v>
      </c>
      <c r="C682" t="s">
        <v>2</v>
      </c>
      <c r="D682" t="s">
        <v>116</v>
      </c>
    </row>
    <row r="683" spans="1:5" x14ac:dyDescent="0.6">
      <c r="A683" t="s">
        <v>43</v>
      </c>
      <c r="B683" t="s">
        <v>125</v>
      </c>
      <c r="C683" t="s">
        <v>2</v>
      </c>
      <c r="D683" t="s">
        <v>115</v>
      </c>
    </row>
    <row r="684" spans="1:5" x14ac:dyDescent="0.6">
      <c r="A684" t="s">
        <v>43</v>
      </c>
      <c r="B684" t="s">
        <v>125</v>
      </c>
      <c r="C684" t="s">
        <v>2</v>
      </c>
      <c r="D684" t="s">
        <v>114</v>
      </c>
    </row>
    <row r="685" spans="1:5" x14ac:dyDescent="0.6">
      <c r="A685" t="s">
        <v>43</v>
      </c>
      <c r="B685" t="s">
        <v>125</v>
      </c>
      <c r="C685" t="s">
        <v>2</v>
      </c>
      <c r="D685" t="s">
        <v>113</v>
      </c>
    </row>
    <row r="686" spans="1:5" x14ac:dyDescent="0.6">
      <c r="A686" t="s">
        <v>43</v>
      </c>
      <c r="B686" t="s">
        <v>125</v>
      </c>
      <c r="C686" t="s">
        <v>2</v>
      </c>
      <c r="D686" t="s">
        <v>112</v>
      </c>
    </row>
    <row r="687" spans="1:5" x14ac:dyDescent="0.6">
      <c r="A687" t="s">
        <v>43</v>
      </c>
      <c r="B687" t="s">
        <v>125</v>
      </c>
      <c r="C687" t="s">
        <v>2</v>
      </c>
      <c r="D687" t="s">
        <v>94</v>
      </c>
    </row>
    <row r="688" spans="1:5" x14ac:dyDescent="0.6">
      <c r="A688" t="s">
        <v>43</v>
      </c>
      <c r="B688" t="s">
        <v>125</v>
      </c>
      <c r="C688" t="s">
        <v>2</v>
      </c>
      <c r="D688" t="s">
        <v>91</v>
      </c>
    </row>
    <row r="689" spans="1:5" x14ac:dyDescent="0.6">
      <c r="A689" t="s">
        <v>43</v>
      </c>
      <c r="B689" t="s">
        <v>125</v>
      </c>
      <c r="C689" t="s">
        <v>82</v>
      </c>
      <c r="D689" t="s">
        <v>116</v>
      </c>
    </row>
    <row r="690" spans="1:5" x14ac:dyDescent="0.6">
      <c r="A690" t="s">
        <v>43</v>
      </c>
      <c r="B690" t="s">
        <v>125</v>
      </c>
      <c r="C690" t="s">
        <v>82</v>
      </c>
      <c r="D690" t="s">
        <v>115</v>
      </c>
    </row>
    <row r="691" spans="1:5" x14ac:dyDescent="0.6">
      <c r="A691" t="s">
        <v>43</v>
      </c>
      <c r="B691" t="s">
        <v>125</v>
      </c>
      <c r="C691" t="s">
        <v>82</v>
      </c>
      <c r="D691" t="s">
        <v>114</v>
      </c>
    </row>
    <row r="692" spans="1:5" x14ac:dyDescent="0.6">
      <c r="A692" t="s">
        <v>43</v>
      </c>
      <c r="B692" t="s">
        <v>125</v>
      </c>
      <c r="C692" t="s">
        <v>82</v>
      </c>
      <c r="D692" t="s">
        <v>113</v>
      </c>
    </row>
    <row r="693" spans="1:5" x14ac:dyDescent="0.6">
      <c r="A693" t="s">
        <v>43</v>
      </c>
      <c r="B693" t="s">
        <v>125</v>
      </c>
      <c r="C693" t="s">
        <v>82</v>
      </c>
      <c r="D693" t="s">
        <v>112</v>
      </c>
    </row>
    <row r="694" spans="1:5" x14ac:dyDescent="0.6">
      <c r="A694" t="s">
        <v>43</v>
      </c>
      <c r="B694" t="s">
        <v>125</v>
      </c>
      <c r="C694" t="s">
        <v>82</v>
      </c>
      <c r="D694" t="s">
        <v>94</v>
      </c>
    </row>
    <row r="695" spans="1:5" x14ac:dyDescent="0.6">
      <c r="A695" t="s">
        <v>43</v>
      </c>
      <c r="B695" t="s">
        <v>125</v>
      </c>
      <c r="C695" t="s">
        <v>82</v>
      </c>
      <c r="D695" t="s">
        <v>91</v>
      </c>
    </row>
    <row r="696" spans="1:5" x14ac:dyDescent="0.6">
      <c r="A696" t="s">
        <v>43</v>
      </c>
      <c r="B696" t="s">
        <v>125</v>
      </c>
      <c r="C696" t="s">
        <v>89</v>
      </c>
      <c r="D696" t="s">
        <v>116</v>
      </c>
    </row>
    <row r="697" spans="1:5" x14ac:dyDescent="0.6">
      <c r="A697" t="s">
        <v>43</v>
      </c>
      <c r="B697" t="s">
        <v>125</v>
      </c>
      <c r="C697" t="s">
        <v>89</v>
      </c>
      <c r="D697" t="s">
        <v>115</v>
      </c>
    </row>
    <row r="698" spans="1:5" x14ac:dyDescent="0.6">
      <c r="A698" t="s">
        <v>43</v>
      </c>
      <c r="B698" t="s">
        <v>125</v>
      </c>
      <c r="C698" t="s">
        <v>89</v>
      </c>
      <c r="D698" t="s">
        <v>114</v>
      </c>
    </row>
    <row r="699" spans="1:5" x14ac:dyDescent="0.6">
      <c r="A699" t="s">
        <v>43</v>
      </c>
      <c r="B699" t="s">
        <v>125</v>
      </c>
      <c r="C699" t="s">
        <v>89</v>
      </c>
      <c r="D699" t="s">
        <v>113</v>
      </c>
    </row>
    <row r="700" spans="1:5" x14ac:dyDescent="0.6">
      <c r="A700" t="s">
        <v>43</v>
      </c>
      <c r="B700" t="s">
        <v>125</v>
      </c>
      <c r="C700" t="s">
        <v>89</v>
      </c>
      <c r="D700" t="s">
        <v>112</v>
      </c>
    </row>
    <row r="701" spans="1:5" x14ac:dyDescent="0.6">
      <c r="A701" t="s">
        <v>43</v>
      </c>
      <c r="B701" t="s">
        <v>125</v>
      </c>
      <c r="C701" t="s">
        <v>89</v>
      </c>
      <c r="D701" t="s">
        <v>94</v>
      </c>
    </row>
    <row r="702" spans="1:5" x14ac:dyDescent="0.6">
      <c r="A702" t="s">
        <v>43</v>
      </c>
      <c r="B702" t="s">
        <v>125</v>
      </c>
      <c r="C702" t="s">
        <v>89</v>
      </c>
      <c r="D702" t="s">
        <v>91</v>
      </c>
      <c r="E702">
        <v>114508</v>
      </c>
    </row>
    <row r="703" spans="1:5" x14ac:dyDescent="0.6">
      <c r="A703" t="s">
        <v>43</v>
      </c>
      <c r="B703" t="s">
        <v>125</v>
      </c>
      <c r="C703" t="s">
        <v>1</v>
      </c>
      <c r="D703" t="s">
        <v>116</v>
      </c>
    </row>
    <row r="704" spans="1:5" x14ac:dyDescent="0.6">
      <c r="A704" t="s">
        <v>43</v>
      </c>
      <c r="B704" t="s">
        <v>125</v>
      </c>
      <c r="C704" t="s">
        <v>1</v>
      </c>
      <c r="D704" t="s">
        <v>115</v>
      </c>
    </row>
    <row r="705" spans="1:5" x14ac:dyDescent="0.6">
      <c r="A705" t="s">
        <v>43</v>
      </c>
      <c r="B705" t="s">
        <v>125</v>
      </c>
      <c r="C705" t="s">
        <v>1</v>
      </c>
      <c r="D705" t="s">
        <v>114</v>
      </c>
    </row>
    <row r="706" spans="1:5" x14ac:dyDescent="0.6">
      <c r="A706" t="s">
        <v>43</v>
      </c>
      <c r="B706" t="s">
        <v>125</v>
      </c>
      <c r="C706" t="s">
        <v>1</v>
      </c>
      <c r="D706" t="s">
        <v>113</v>
      </c>
    </row>
    <row r="707" spans="1:5" x14ac:dyDescent="0.6">
      <c r="A707" t="s">
        <v>43</v>
      </c>
      <c r="B707" t="s">
        <v>125</v>
      </c>
      <c r="C707" t="s">
        <v>1</v>
      </c>
      <c r="D707" t="s">
        <v>112</v>
      </c>
    </row>
    <row r="708" spans="1:5" x14ac:dyDescent="0.6">
      <c r="A708" t="s">
        <v>43</v>
      </c>
      <c r="B708" t="s">
        <v>125</v>
      </c>
      <c r="C708" t="s">
        <v>1</v>
      </c>
      <c r="D708" t="s">
        <v>94</v>
      </c>
    </row>
    <row r="709" spans="1:5" x14ac:dyDescent="0.6">
      <c r="A709" t="s">
        <v>43</v>
      </c>
      <c r="B709" t="s">
        <v>125</v>
      </c>
      <c r="C709" t="s">
        <v>1</v>
      </c>
      <c r="D709" t="s">
        <v>91</v>
      </c>
      <c r="E709">
        <v>121173</v>
      </c>
    </row>
    <row r="710" spans="1:5" x14ac:dyDescent="0.6">
      <c r="A710" t="s">
        <v>43</v>
      </c>
      <c r="B710" t="s">
        <v>124</v>
      </c>
      <c r="C710" t="s">
        <v>7</v>
      </c>
      <c r="D710" t="s">
        <v>116</v>
      </c>
    </row>
    <row r="711" spans="1:5" x14ac:dyDescent="0.6">
      <c r="A711" t="s">
        <v>43</v>
      </c>
      <c r="B711" t="s">
        <v>124</v>
      </c>
      <c r="C711" t="s">
        <v>7</v>
      </c>
      <c r="D711" t="s">
        <v>115</v>
      </c>
    </row>
    <row r="712" spans="1:5" x14ac:dyDescent="0.6">
      <c r="A712" t="s">
        <v>43</v>
      </c>
      <c r="B712" t="s">
        <v>124</v>
      </c>
      <c r="C712" t="s">
        <v>7</v>
      </c>
      <c r="D712" t="s">
        <v>114</v>
      </c>
    </row>
    <row r="713" spans="1:5" x14ac:dyDescent="0.6">
      <c r="A713" t="s">
        <v>43</v>
      </c>
      <c r="B713" t="s">
        <v>124</v>
      </c>
      <c r="C713" t="s">
        <v>7</v>
      </c>
      <c r="D713" t="s">
        <v>113</v>
      </c>
    </row>
    <row r="714" spans="1:5" x14ac:dyDescent="0.6">
      <c r="A714" t="s">
        <v>43</v>
      </c>
      <c r="B714" t="s">
        <v>124</v>
      </c>
      <c r="C714" t="s">
        <v>7</v>
      </c>
      <c r="D714" t="s">
        <v>112</v>
      </c>
    </row>
    <row r="715" spans="1:5" x14ac:dyDescent="0.6">
      <c r="A715" t="s">
        <v>43</v>
      </c>
      <c r="B715" t="s">
        <v>124</v>
      </c>
      <c r="C715" t="s">
        <v>7</v>
      </c>
      <c r="D715" t="s">
        <v>94</v>
      </c>
    </row>
    <row r="716" spans="1:5" x14ac:dyDescent="0.6">
      <c r="A716" t="s">
        <v>43</v>
      </c>
      <c r="B716" t="s">
        <v>124</v>
      </c>
      <c r="C716" t="s">
        <v>7</v>
      </c>
      <c r="D716" t="s">
        <v>91</v>
      </c>
    </row>
    <row r="717" spans="1:5" x14ac:dyDescent="0.6">
      <c r="A717" t="s">
        <v>43</v>
      </c>
      <c r="B717" t="s">
        <v>124</v>
      </c>
      <c r="C717" t="s">
        <v>4</v>
      </c>
      <c r="D717" t="s">
        <v>116</v>
      </c>
    </row>
    <row r="718" spans="1:5" x14ac:dyDescent="0.6">
      <c r="A718" t="s">
        <v>43</v>
      </c>
      <c r="B718" t="s">
        <v>124</v>
      </c>
      <c r="C718" t="s">
        <v>4</v>
      </c>
      <c r="D718" t="s">
        <v>115</v>
      </c>
    </row>
    <row r="719" spans="1:5" x14ac:dyDescent="0.6">
      <c r="A719" t="s">
        <v>43</v>
      </c>
      <c r="B719" t="s">
        <v>124</v>
      </c>
      <c r="C719" t="s">
        <v>4</v>
      </c>
      <c r="D719" t="s">
        <v>114</v>
      </c>
    </row>
    <row r="720" spans="1:5" x14ac:dyDescent="0.6">
      <c r="A720" t="s">
        <v>43</v>
      </c>
      <c r="B720" t="s">
        <v>124</v>
      </c>
      <c r="C720" t="s">
        <v>4</v>
      </c>
      <c r="D720" t="s">
        <v>113</v>
      </c>
    </row>
    <row r="721" spans="1:4" x14ac:dyDescent="0.6">
      <c r="A721" t="s">
        <v>43</v>
      </c>
      <c r="B721" t="s">
        <v>124</v>
      </c>
      <c r="C721" t="s">
        <v>4</v>
      </c>
      <c r="D721" t="s">
        <v>112</v>
      </c>
    </row>
    <row r="722" spans="1:4" x14ac:dyDescent="0.6">
      <c r="A722" t="s">
        <v>43</v>
      </c>
      <c r="B722" t="s">
        <v>124</v>
      </c>
      <c r="C722" t="s">
        <v>4</v>
      </c>
      <c r="D722" t="s">
        <v>94</v>
      </c>
    </row>
    <row r="723" spans="1:4" x14ac:dyDescent="0.6">
      <c r="A723" t="s">
        <v>43</v>
      </c>
      <c r="B723" t="s">
        <v>124</v>
      </c>
      <c r="C723" t="s">
        <v>4</v>
      </c>
      <c r="D723" t="s">
        <v>91</v>
      </c>
    </row>
    <row r="724" spans="1:4" x14ac:dyDescent="0.6">
      <c r="A724" t="s">
        <v>43</v>
      </c>
      <c r="B724" t="s">
        <v>124</v>
      </c>
      <c r="C724" t="s">
        <v>6</v>
      </c>
      <c r="D724" t="s">
        <v>116</v>
      </c>
    </row>
    <row r="725" spans="1:4" x14ac:dyDescent="0.6">
      <c r="A725" t="s">
        <v>43</v>
      </c>
      <c r="B725" t="s">
        <v>124</v>
      </c>
      <c r="C725" t="s">
        <v>6</v>
      </c>
      <c r="D725" t="s">
        <v>115</v>
      </c>
    </row>
    <row r="726" spans="1:4" x14ac:dyDescent="0.6">
      <c r="A726" t="s">
        <v>43</v>
      </c>
      <c r="B726" t="s">
        <v>124</v>
      </c>
      <c r="C726" t="s">
        <v>6</v>
      </c>
      <c r="D726" t="s">
        <v>114</v>
      </c>
    </row>
    <row r="727" spans="1:4" x14ac:dyDescent="0.6">
      <c r="A727" t="s">
        <v>43</v>
      </c>
      <c r="B727" t="s">
        <v>124</v>
      </c>
      <c r="C727" t="s">
        <v>6</v>
      </c>
      <c r="D727" t="s">
        <v>113</v>
      </c>
    </row>
    <row r="728" spans="1:4" x14ac:dyDescent="0.6">
      <c r="A728" t="s">
        <v>43</v>
      </c>
      <c r="B728" t="s">
        <v>124</v>
      </c>
      <c r="C728" t="s">
        <v>6</v>
      </c>
      <c r="D728" t="s">
        <v>112</v>
      </c>
    </row>
    <row r="729" spans="1:4" x14ac:dyDescent="0.6">
      <c r="A729" t="s">
        <v>43</v>
      </c>
      <c r="B729" t="s">
        <v>124</v>
      </c>
      <c r="C729" t="s">
        <v>6</v>
      </c>
      <c r="D729" t="s">
        <v>94</v>
      </c>
    </row>
    <row r="730" spans="1:4" x14ac:dyDescent="0.6">
      <c r="A730" t="s">
        <v>43</v>
      </c>
      <c r="B730" t="s">
        <v>124</v>
      </c>
      <c r="C730" t="s">
        <v>6</v>
      </c>
      <c r="D730" t="s">
        <v>91</v>
      </c>
    </row>
    <row r="731" spans="1:4" x14ac:dyDescent="0.6">
      <c r="A731" t="s">
        <v>43</v>
      </c>
      <c r="B731" t="s">
        <v>124</v>
      </c>
      <c r="C731" t="s">
        <v>3</v>
      </c>
      <c r="D731" t="s">
        <v>116</v>
      </c>
    </row>
    <row r="732" spans="1:4" x14ac:dyDescent="0.6">
      <c r="A732" t="s">
        <v>43</v>
      </c>
      <c r="B732" t="s">
        <v>124</v>
      </c>
      <c r="C732" t="s">
        <v>3</v>
      </c>
      <c r="D732" t="s">
        <v>115</v>
      </c>
    </row>
    <row r="733" spans="1:4" x14ac:dyDescent="0.6">
      <c r="A733" t="s">
        <v>43</v>
      </c>
      <c r="B733" t="s">
        <v>124</v>
      </c>
      <c r="C733" t="s">
        <v>3</v>
      </c>
      <c r="D733" t="s">
        <v>114</v>
      </c>
    </row>
    <row r="734" spans="1:4" x14ac:dyDescent="0.6">
      <c r="A734" t="s">
        <v>43</v>
      </c>
      <c r="B734" t="s">
        <v>124</v>
      </c>
      <c r="C734" t="s">
        <v>3</v>
      </c>
      <c r="D734" t="s">
        <v>113</v>
      </c>
    </row>
    <row r="735" spans="1:4" x14ac:dyDescent="0.6">
      <c r="A735" t="s">
        <v>43</v>
      </c>
      <c r="B735" t="s">
        <v>124</v>
      </c>
      <c r="C735" t="s">
        <v>3</v>
      </c>
      <c r="D735" t="s">
        <v>112</v>
      </c>
    </row>
    <row r="736" spans="1:4" x14ac:dyDescent="0.6">
      <c r="A736" t="s">
        <v>43</v>
      </c>
      <c r="B736" t="s">
        <v>124</v>
      </c>
      <c r="C736" t="s">
        <v>3</v>
      </c>
      <c r="D736" t="s">
        <v>94</v>
      </c>
    </row>
    <row r="737" spans="1:5" x14ac:dyDescent="0.6">
      <c r="A737" t="s">
        <v>43</v>
      </c>
      <c r="B737" t="s">
        <v>124</v>
      </c>
      <c r="C737" t="s">
        <v>3</v>
      </c>
      <c r="D737" t="s">
        <v>91</v>
      </c>
      <c r="E737">
        <v>4108</v>
      </c>
    </row>
    <row r="738" spans="1:5" x14ac:dyDescent="0.6">
      <c r="A738" t="s">
        <v>43</v>
      </c>
      <c r="B738" t="s">
        <v>124</v>
      </c>
      <c r="C738" t="s">
        <v>2</v>
      </c>
      <c r="D738" t="s">
        <v>116</v>
      </c>
    </row>
    <row r="739" spans="1:5" x14ac:dyDescent="0.6">
      <c r="A739" t="s">
        <v>43</v>
      </c>
      <c r="B739" t="s">
        <v>124</v>
      </c>
      <c r="C739" t="s">
        <v>2</v>
      </c>
      <c r="D739" t="s">
        <v>115</v>
      </c>
    </row>
    <row r="740" spans="1:5" x14ac:dyDescent="0.6">
      <c r="A740" t="s">
        <v>43</v>
      </c>
      <c r="B740" t="s">
        <v>124</v>
      </c>
      <c r="C740" t="s">
        <v>2</v>
      </c>
      <c r="D740" t="s">
        <v>114</v>
      </c>
    </row>
    <row r="741" spans="1:5" x14ac:dyDescent="0.6">
      <c r="A741" t="s">
        <v>43</v>
      </c>
      <c r="B741" t="s">
        <v>124</v>
      </c>
      <c r="C741" t="s">
        <v>2</v>
      </c>
      <c r="D741" t="s">
        <v>113</v>
      </c>
    </row>
    <row r="742" spans="1:5" x14ac:dyDescent="0.6">
      <c r="A742" t="s">
        <v>43</v>
      </c>
      <c r="B742" t="s">
        <v>124</v>
      </c>
      <c r="C742" t="s">
        <v>2</v>
      </c>
      <c r="D742" t="s">
        <v>112</v>
      </c>
    </row>
    <row r="743" spans="1:5" x14ac:dyDescent="0.6">
      <c r="A743" t="s">
        <v>43</v>
      </c>
      <c r="B743" t="s">
        <v>124</v>
      </c>
      <c r="C743" t="s">
        <v>2</v>
      </c>
      <c r="D743" t="s">
        <v>94</v>
      </c>
    </row>
    <row r="744" spans="1:5" x14ac:dyDescent="0.6">
      <c r="A744" t="s">
        <v>43</v>
      </c>
      <c r="B744" t="s">
        <v>124</v>
      </c>
      <c r="C744" t="s">
        <v>2</v>
      </c>
      <c r="D744" t="s">
        <v>91</v>
      </c>
    </row>
    <row r="745" spans="1:5" x14ac:dyDescent="0.6">
      <c r="A745" t="s">
        <v>43</v>
      </c>
      <c r="B745" t="s">
        <v>124</v>
      </c>
      <c r="C745" t="s">
        <v>82</v>
      </c>
      <c r="D745" t="s">
        <v>116</v>
      </c>
    </row>
    <row r="746" spans="1:5" x14ac:dyDescent="0.6">
      <c r="A746" t="s">
        <v>43</v>
      </c>
      <c r="B746" t="s">
        <v>124</v>
      </c>
      <c r="C746" t="s">
        <v>82</v>
      </c>
      <c r="D746" t="s">
        <v>115</v>
      </c>
    </row>
    <row r="747" spans="1:5" x14ac:dyDescent="0.6">
      <c r="A747" t="s">
        <v>43</v>
      </c>
      <c r="B747" t="s">
        <v>124</v>
      </c>
      <c r="C747" t="s">
        <v>82</v>
      </c>
      <c r="D747" t="s">
        <v>114</v>
      </c>
    </row>
    <row r="748" spans="1:5" x14ac:dyDescent="0.6">
      <c r="A748" t="s">
        <v>43</v>
      </c>
      <c r="B748" t="s">
        <v>124</v>
      </c>
      <c r="C748" t="s">
        <v>82</v>
      </c>
      <c r="D748" t="s">
        <v>113</v>
      </c>
    </row>
    <row r="749" spans="1:5" x14ac:dyDescent="0.6">
      <c r="A749" t="s">
        <v>43</v>
      </c>
      <c r="B749" t="s">
        <v>124</v>
      </c>
      <c r="C749" t="s">
        <v>82</v>
      </c>
      <c r="D749" t="s">
        <v>112</v>
      </c>
    </row>
    <row r="750" spans="1:5" x14ac:dyDescent="0.6">
      <c r="A750" t="s">
        <v>43</v>
      </c>
      <c r="B750" t="s">
        <v>124</v>
      </c>
      <c r="C750" t="s">
        <v>82</v>
      </c>
      <c r="D750" t="s">
        <v>94</v>
      </c>
      <c r="E750">
        <v>93353</v>
      </c>
    </row>
    <row r="751" spans="1:5" x14ac:dyDescent="0.6">
      <c r="A751" t="s">
        <v>43</v>
      </c>
      <c r="B751" t="s">
        <v>124</v>
      </c>
      <c r="C751" t="s">
        <v>82</v>
      </c>
      <c r="D751" t="s">
        <v>91</v>
      </c>
      <c r="E751">
        <v>49083</v>
      </c>
    </row>
    <row r="752" spans="1:5" x14ac:dyDescent="0.6">
      <c r="A752" t="s">
        <v>43</v>
      </c>
      <c r="B752" t="s">
        <v>124</v>
      </c>
      <c r="C752" t="s">
        <v>89</v>
      </c>
      <c r="D752" t="s">
        <v>116</v>
      </c>
    </row>
    <row r="753" spans="1:5" x14ac:dyDescent="0.6">
      <c r="A753" t="s">
        <v>43</v>
      </c>
      <c r="B753" t="s">
        <v>124</v>
      </c>
      <c r="C753" t="s">
        <v>89</v>
      </c>
      <c r="D753" t="s">
        <v>115</v>
      </c>
      <c r="E753">
        <v>3500</v>
      </c>
    </row>
    <row r="754" spans="1:5" x14ac:dyDescent="0.6">
      <c r="A754" t="s">
        <v>43</v>
      </c>
      <c r="B754" t="s">
        <v>124</v>
      </c>
      <c r="C754" t="s">
        <v>89</v>
      </c>
      <c r="D754" t="s">
        <v>114</v>
      </c>
    </row>
    <row r="755" spans="1:5" x14ac:dyDescent="0.6">
      <c r="A755" t="s">
        <v>43</v>
      </c>
      <c r="B755" t="s">
        <v>124</v>
      </c>
      <c r="C755" t="s">
        <v>89</v>
      </c>
      <c r="D755" t="s">
        <v>113</v>
      </c>
    </row>
    <row r="756" spans="1:5" x14ac:dyDescent="0.6">
      <c r="A756" t="s">
        <v>43</v>
      </c>
      <c r="B756" t="s">
        <v>124</v>
      </c>
      <c r="C756" t="s">
        <v>89</v>
      </c>
      <c r="D756" t="s">
        <v>112</v>
      </c>
    </row>
    <row r="757" spans="1:5" x14ac:dyDescent="0.6">
      <c r="A757" t="s">
        <v>43</v>
      </c>
      <c r="B757" t="s">
        <v>124</v>
      </c>
      <c r="C757" t="s">
        <v>89</v>
      </c>
      <c r="D757" t="s">
        <v>94</v>
      </c>
      <c r="E757">
        <v>55000</v>
      </c>
    </row>
    <row r="758" spans="1:5" x14ac:dyDescent="0.6">
      <c r="A758" t="s">
        <v>43</v>
      </c>
      <c r="B758" t="s">
        <v>124</v>
      </c>
      <c r="C758" t="s">
        <v>89</v>
      </c>
      <c r="D758" t="s">
        <v>91</v>
      </c>
      <c r="E758">
        <v>25000</v>
      </c>
    </row>
    <row r="759" spans="1:5" x14ac:dyDescent="0.6">
      <c r="A759" t="s">
        <v>43</v>
      </c>
      <c r="B759" t="s">
        <v>124</v>
      </c>
      <c r="C759" t="s">
        <v>1</v>
      </c>
      <c r="D759" t="s">
        <v>116</v>
      </c>
    </row>
    <row r="760" spans="1:5" x14ac:dyDescent="0.6">
      <c r="A760" t="s">
        <v>43</v>
      </c>
      <c r="B760" t="s">
        <v>124</v>
      </c>
      <c r="C760" t="s">
        <v>1</v>
      </c>
      <c r="D760" t="s">
        <v>115</v>
      </c>
      <c r="E760">
        <v>5282</v>
      </c>
    </row>
    <row r="761" spans="1:5" x14ac:dyDescent="0.6">
      <c r="A761" t="s">
        <v>43</v>
      </c>
      <c r="B761" t="s">
        <v>124</v>
      </c>
      <c r="C761" t="s">
        <v>1</v>
      </c>
      <c r="D761" t="s">
        <v>114</v>
      </c>
    </row>
    <row r="762" spans="1:5" x14ac:dyDescent="0.6">
      <c r="A762" t="s">
        <v>43</v>
      </c>
      <c r="B762" t="s">
        <v>124</v>
      </c>
      <c r="C762" t="s">
        <v>1</v>
      </c>
      <c r="D762" t="s">
        <v>113</v>
      </c>
    </row>
    <row r="763" spans="1:5" x14ac:dyDescent="0.6">
      <c r="A763" t="s">
        <v>43</v>
      </c>
      <c r="B763" t="s">
        <v>124</v>
      </c>
      <c r="C763" t="s">
        <v>1</v>
      </c>
      <c r="D763" t="s">
        <v>112</v>
      </c>
    </row>
    <row r="764" spans="1:5" x14ac:dyDescent="0.6">
      <c r="A764" t="s">
        <v>43</v>
      </c>
      <c r="B764" t="s">
        <v>124</v>
      </c>
      <c r="C764" t="s">
        <v>1</v>
      </c>
      <c r="D764" t="s">
        <v>94</v>
      </c>
      <c r="E764">
        <v>78542</v>
      </c>
    </row>
    <row r="765" spans="1:5" x14ac:dyDescent="0.6">
      <c r="A765" t="s">
        <v>43</v>
      </c>
      <c r="B765" t="s">
        <v>124</v>
      </c>
      <c r="C765" t="s">
        <v>1</v>
      </c>
      <c r="D765" t="s">
        <v>91</v>
      </c>
      <c r="E765">
        <v>136184</v>
      </c>
    </row>
    <row r="766" spans="1:5" x14ac:dyDescent="0.6">
      <c r="A766" t="s">
        <v>43</v>
      </c>
      <c r="B766" t="s">
        <v>123</v>
      </c>
      <c r="C766" t="s">
        <v>7</v>
      </c>
      <c r="D766" t="s">
        <v>116</v>
      </c>
    </row>
    <row r="767" spans="1:5" x14ac:dyDescent="0.6">
      <c r="A767" t="s">
        <v>43</v>
      </c>
      <c r="B767" t="s">
        <v>123</v>
      </c>
      <c r="C767" t="s">
        <v>7</v>
      </c>
      <c r="D767" t="s">
        <v>115</v>
      </c>
    </row>
    <row r="768" spans="1:5" x14ac:dyDescent="0.6">
      <c r="A768" t="s">
        <v>43</v>
      </c>
      <c r="B768" t="s">
        <v>123</v>
      </c>
      <c r="C768" t="s">
        <v>7</v>
      </c>
      <c r="D768" t="s">
        <v>114</v>
      </c>
    </row>
    <row r="769" spans="1:4" x14ac:dyDescent="0.6">
      <c r="A769" t="s">
        <v>43</v>
      </c>
      <c r="B769" t="s">
        <v>123</v>
      </c>
      <c r="C769" t="s">
        <v>7</v>
      </c>
      <c r="D769" t="s">
        <v>113</v>
      </c>
    </row>
    <row r="770" spans="1:4" x14ac:dyDescent="0.6">
      <c r="A770" t="s">
        <v>43</v>
      </c>
      <c r="B770" t="s">
        <v>123</v>
      </c>
      <c r="C770" t="s">
        <v>7</v>
      </c>
      <c r="D770" t="s">
        <v>112</v>
      </c>
    </row>
    <row r="771" spans="1:4" x14ac:dyDescent="0.6">
      <c r="A771" t="s">
        <v>43</v>
      </c>
      <c r="B771" t="s">
        <v>123</v>
      </c>
      <c r="C771" t="s">
        <v>7</v>
      </c>
      <c r="D771" t="s">
        <v>94</v>
      </c>
    </row>
    <row r="772" spans="1:4" x14ac:dyDescent="0.6">
      <c r="A772" t="s">
        <v>43</v>
      </c>
      <c r="B772" t="s">
        <v>123</v>
      </c>
      <c r="C772" t="s">
        <v>7</v>
      </c>
      <c r="D772" t="s">
        <v>91</v>
      </c>
    </row>
    <row r="773" spans="1:4" x14ac:dyDescent="0.6">
      <c r="A773" t="s">
        <v>43</v>
      </c>
      <c r="B773" t="s">
        <v>123</v>
      </c>
      <c r="C773" t="s">
        <v>4</v>
      </c>
      <c r="D773" t="s">
        <v>116</v>
      </c>
    </row>
    <row r="774" spans="1:4" x14ac:dyDescent="0.6">
      <c r="A774" t="s">
        <v>43</v>
      </c>
      <c r="B774" t="s">
        <v>123</v>
      </c>
      <c r="C774" t="s">
        <v>4</v>
      </c>
      <c r="D774" t="s">
        <v>115</v>
      </c>
    </row>
    <row r="775" spans="1:4" x14ac:dyDescent="0.6">
      <c r="A775" t="s">
        <v>43</v>
      </c>
      <c r="B775" t="s">
        <v>123</v>
      </c>
      <c r="C775" t="s">
        <v>4</v>
      </c>
      <c r="D775" t="s">
        <v>114</v>
      </c>
    </row>
    <row r="776" spans="1:4" x14ac:dyDescent="0.6">
      <c r="A776" t="s">
        <v>43</v>
      </c>
      <c r="B776" t="s">
        <v>123</v>
      </c>
      <c r="C776" t="s">
        <v>4</v>
      </c>
      <c r="D776" t="s">
        <v>113</v>
      </c>
    </row>
    <row r="777" spans="1:4" x14ac:dyDescent="0.6">
      <c r="A777" t="s">
        <v>43</v>
      </c>
      <c r="B777" t="s">
        <v>123</v>
      </c>
      <c r="C777" t="s">
        <v>4</v>
      </c>
      <c r="D777" t="s">
        <v>112</v>
      </c>
    </row>
    <row r="778" spans="1:4" x14ac:dyDescent="0.6">
      <c r="A778" t="s">
        <v>43</v>
      </c>
      <c r="B778" t="s">
        <v>123</v>
      </c>
      <c r="C778" t="s">
        <v>4</v>
      </c>
      <c r="D778" t="s">
        <v>94</v>
      </c>
    </row>
    <row r="779" spans="1:4" x14ac:dyDescent="0.6">
      <c r="A779" t="s">
        <v>43</v>
      </c>
      <c r="B779" t="s">
        <v>123</v>
      </c>
      <c r="C779" t="s">
        <v>4</v>
      </c>
      <c r="D779" t="s">
        <v>91</v>
      </c>
    </row>
    <row r="780" spans="1:4" x14ac:dyDescent="0.6">
      <c r="A780" t="s">
        <v>43</v>
      </c>
      <c r="B780" t="s">
        <v>123</v>
      </c>
      <c r="C780" t="s">
        <v>6</v>
      </c>
      <c r="D780" t="s">
        <v>116</v>
      </c>
    </row>
    <row r="781" spans="1:4" x14ac:dyDescent="0.6">
      <c r="A781" t="s">
        <v>43</v>
      </c>
      <c r="B781" t="s">
        <v>123</v>
      </c>
      <c r="C781" t="s">
        <v>6</v>
      </c>
      <c r="D781" t="s">
        <v>115</v>
      </c>
    </row>
    <row r="782" spans="1:4" x14ac:dyDescent="0.6">
      <c r="A782" t="s">
        <v>43</v>
      </c>
      <c r="B782" t="s">
        <v>123</v>
      </c>
      <c r="C782" t="s">
        <v>6</v>
      </c>
      <c r="D782" t="s">
        <v>114</v>
      </c>
    </row>
    <row r="783" spans="1:4" x14ac:dyDescent="0.6">
      <c r="A783" t="s">
        <v>43</v>
      </c>
      <c r="B783" t="s">
        <v>123</v>
      </c>
      <c r="C783" t="s">
        <v>6</v>
      </c>
      <c r="D783" t="s">
        <v>113</v>
      </c>
    </row>
    <row r="784" spans="1:4" x14ac:dyDescent="0.6">
      <c r="A784" t="s">
        <v>43</v>
      </c>
      <c r="B784" t="s">
        <v>123</v>
      </c>
      <c r="C784" t="s">
        <v>6</v>
      </c>
      <c r="D784" t="s">
        <v>112</v>
      </c>
    </row>
    <row r="785" spans="1:4" x14ac:dyDescent="0.6">
      <c r="A785" t="s">
        <v>43</v>
      </c>
      <c r="B785" t="s">
        <v>123</v>
      </c>
      <c r="C785" t="s">
        <v>6</v>
      </c>
      <c r="D785" t="s">
        <v>94</v>
      </c>
    </row>
    <row r="786" spans="1:4" x14ac:dyDescent="0.6">
      <c r="A786" t="s">
        <v>43</v>
      </c>
      <c r="B786" t="s">
        <v>123</v>
      </c>
      <c r="C786" t="s">
        <v>6</v>
      </c>
      <c r="D786" t="s">
        <v>91</v>
      </c>
    </row>
    <row r="787" spans="1:4" x14ac:dyDescent="0.6">
      <c r="A787" t="s">
        <v>43</v>
      </c>
      <c r="B787" t="s">
        <v>123</v>
      </c>
      <c r="C787" t="s">
        <v>3</v>
      </c>
      <c r="D787" t="s">
        <v>116</v>
      </c>
    </row>
    <row r="788" spans="1:4" x14ac:dyDescent="0.6">
      <c r="A788" t="s">
        <v>43</v>
      </c>
      <c r="B788" t="s">
        <v>123</v>
      </c>
      <c r="C788" t="s">
        <v>3</v>
      </c>
      <c r="D788" t="s">
        <v>115</v>
      </c>
    </row>
    <row r="789" spans="1:4" x14ac:dyDescent="0.6">
      <c r="A789" t="s">
        <v>43</v>
      </c>
      <c r="B789" t="s">
        <v>123</v>
      </c>
      <c r="C789" t="s">
        <v>3</v>
      </c>
      <c r="D789" t="s">
        <v>114</v>
      </c>
    </row>
    <row r="790" spans="1:4" x14ac:dyDescent="0.6">
      <c r="A790" t="s">
        <v>43</v>
      </c>
      <c r="B790" t="s">
        <v>123</v>
      </c>
      <c r="C790" t="s">
        <v>3</v>
      </c>
      <c r="D790" t="s">
        <v>113</v>
      </c>
    </row>
    <row r="791" spans="1:4" x14ac:dyDescent="0.6">
      <c r="A791" t="s">
        <v>43</v>
      </c>
      <c r="B791" t="s">
        <v>123</v>
      </c>
      <c r="C791" t="s">
        <v>3</v>
      </c>
      <c r="D791" t="s">
        <v>112</v>
      </c>
    </row>
    <row r="792" spans="1:4" x14ac:dyDescent="0.6">
      <c r="A792" t="s">
        <v>43</v>
      </c>
      <c r="B792" t="s">
        <v>123</v>
      </c>
      <c r="C792" t="s">
        <v>3</v>
      </c>
      <c r="D792" t="s">
        <v>94</v>
      </c>
    </row>
    <row r="793" spans="1:4" x14ac:dyDescent="0.6">
      <c r="A793" t="s">
        <v>43</v>
      </c>
      <c r="B793" t="s">
        <v>123</v>
      </c>
      <c r="C793" t="s">
        <v>3</v>
      </c>
      <c r="D793" t="s">
        <v>91</v>
      </c>
    </row>
    <row r="794" spans="1:4" x14ac:dyDescent="0.6">
      <c r="A794" t="s">
        <v>43</v>
      </c>
      <c r="B794" t="s">
        <v>123</v>
      </c>
      <c r="C794" t="s">
        <v>2</v>
      </c>
      <c r="D794" t="s">
        <v>116</v>
      </c>
    </row>
    <row r="795" spans="1:4" x14ac:dyDescent="0.6">
      <c r="A795" t="s">
        <v>43</v>
      </c>
      <c r="B795" t="s">
        <v>123</v>
      </c>
      <c r="C795" t="s">
        <v>2</v>
      </c>
      <c r="D795" t="s">
        <v>115</v>
      </c>
    </row>
    <row r="796" spans="1:4" x14ac:dyDescent="0.6">
      <c r="A796" t="s">
        <v>43</v>
      </c>
      <c r="B796" t="s">
        <v>123</v>
      </c>
      <c r="C796" t="s">
        <v>2</v>
      </c>
      <c r="D796" t="s">
        <v>114</v>
      </c>
    </row>
    <row r="797" spans="1:4" x14ac:dyDescent="0.6">
      <c r="A797" t="s">
        <v>43</v>
      </c>
      <c r="B797" t="s">
        <v>123</v>
      </c>
      <c r="C797" t="s">
        <v>2</v>
      </c>
      <c r="D797" t="s">
        <v>113</v>
      </c>
    </row>
    <row r="798" spans="1:4" x14ac:dyDescent="0.6">
      <c r="A798" t="s">
        <v>43</v>
      </c>
      <c r="B798" t="s">
        <v>123</v>
      </c>
      <c r="C798" t="s">
        <v>2</v>
      </c>
      <c r="D798" t="s">
        <v>112</v>
      </c>
    </row>
    <row r="799" spans="1:4" x14ac:dyDescent="0.6">
      <c r="A799" t="s">
        <v>43</v>
      </c>
      <c r="B799" t="s">
        <v>123</v>
      </c>
      <c r="C799" t="s">
        <v>2</v>
      </c>
      <c r="D799" t="s">
        <v>94</v>
      </c>
    </row>
    <row r="800" spans="1:4" x14ac:dyDescent="0.6">
      <c r="A800" t="s">
        <v>43</v>
      </c>
      <c r="B800" t="s">
        <v>123</v>
      </c>
      <c r="C800" t="s">
        <v>2</v>
      </c>
      <c r="D800" t="s">
        <v>91</v>
      </c>
    </row>
    <row r="801" spans="1:5" x14ac:dyDescent="0.6">
      <c r="A801" t="s">
        <v>43</v>
      </c>
      <c r="B801" t="s">
        <v>123</v>
      </c>
      <c r="C801" t="s">
        <v>82</v>
      </c>
      <c r="D801" t="s">
        <v>116</v>
      </c>
    </row>
    <row r="802" spans="1:5" x14ac:dyDescent="0.6">
      <c r="A802" t="s">
        <v>43</v>
      </c>
      <c r="B802" t="s">
        <v>123</v>
      </c>
      <c r="C802" t="s">
        <v>82</v>
      </c>
      <c r="D802" t="s">
        <v>115</v>
      </c>
    </row>
    <row r="803" spans="1:5" x14ac:dyDescent="0.6">
      <c r="A803" t="s">
        <v>43</v>
      </c>
      <c r="B803" t="s">
        <v>123</v>
      </c>
      <c r="C803" t="s">
        <v>82</v>
      </c>
      <c r="D803" t="s">
        <v>114</v>
      </c>
    </row>
    <row r="804" spans="1:5" x14ac:dyDescent="0.6">
      <c r="A804" t="s">
        <v>43</v>
      </c>
      <c r="B804" t="s">
        <v>123</v>
      </c>
      <c r="C804" t="s">
        <v>82</v>
      </c>
      <c r="D804" t="s">
        <v>113</v>
      </c>
    </row>
    <row r="805" spans="1:5" x14ac:dyDescent="0.6">
      <c r="A805" t="s">
        <v>43</v>
      </c>
      <c r="B805" t="s">
        <v>123</v>
      </c>
      <c r="C805" t="s">
        <v>82</v>
      </c>
      <c r="D805" t="s">
        <v>112</v>
      </c>
    </row>
    <row r="806" spans="1:5" x14ac:dyDescent="0.6">
      <c r="A806" t="s">
        <v>43</v>
      </c>
      <c r="B806" t="s">
        <v>123</v>
      </c>
      <c r="C806" t="s">
        <v>82</v>
      </c>
      <c r="D806" t="s">
        <v>94</v>
      </c>
    </row>
    <row r="807" spans="1:5" x14ac:dyDescent="0.6">
      <c r="A807" t="s">
        <v>43</v>
      </c>
      <c r="B807" t="s">
        <v>123</v>
      </c>
      <c r="C807" t="s">
        <v>82</v>
      </c>
      <c r="D807" t="s">
        <v>91</v>
      </c>
    </row>
    <row r="808" spans="1:5" x14ac:dyDescent="0.6">
      <c r="A808" t="s">
        <v>43</v>
      </c>
      <c r="B808" t="s">
        <v>123</v>
      </c>
      <c r="C808" t="s">
        <v>89</v>
      </c>
      <c r="D808" t="s">
        <v>116</v>
      </c>
      <c r="E808">
        <v>111463</v>
      </c>
    </row>
    <row r="809" spans="1:5" x14ac:dyDescent="0.6">
      <c r="A809" t="s">
        <v>43</v>
      </c>
      <c r="B809" t="s">
        <v>123</v>
      </c>
      <c r="C809" t="s">
        <v>89</v>
      </c>
      <c r="D809" t="s">
        <v>115</v>
      </c>
      <c r="E809">
        <v>111463</v>
      </c>
    </row>
    <row r="810" spans="1:5" x14ac:dyDescent="0.6">
      <c r="A810" t="s">
        <v>43</v>
      </c>
      <c r="B810" t="s">
        <v>123</v>
      </c>
      <c r="C810" t="s">
        <v>89</v>
      </c>
      <c r="D810" t="s">
        <v>114</v>
      </c>
      <c r="E810">
        <v>111464</v>
      </c>
    </row>
    <row r="811" spans="1:5" x14ac:dyDescent="0.6">
      <c r="A811" t="s">
        <v>43</v>
      </c>
      <c r="B811" t="s">
        <v>123</v>
      </c>
      <c r="C811" t="s">
        <v>89</v>
      </c>
      <c r="D811" t="s">
        <v>113</v>
      </c>
      <c r="E811">
        <v>111464</v>
      </c>
    </row>
    <row r="812" spans="1:5" x14ac:dyDescent="0.6">
      <c r="A812" t="s">
        <v>43</v>
      </c>
      <c r="B812" t="s">
        <v>123</v>
      </c>
      <c r="C812" t="s">
        <v>89</v>
      </c>
      <c r="D812" t="s">
        <v>112</v>
      </c>
      <c r="E812">
        <v>111464</v>
      </c>
    </row>
    <row r="813" spans="1:5" x14ac:dyDescent="0.6">
      <c r="A813" t="s">
        <v>43</v>
      </c>
      <c r="B813" t="s">
        <v>123</v>
      </c>
      <c r="C813" t="s">
        <v>89</v>
      </c>
      <c r="D813" t="s">
        <v>94</v>
      </c>
      <c r="E813">
        <v>111464</v>
      </c>
    </row>
    <row r="814" spans="1:5" x14ac:dyDescent="0.6">
      <c r="A814" t="s">
        <v>43</v>
      </c>
      <c r="B814" t="s">
        <v>123</v>
      </c>
      <c r="C814" t="s">
        <v>89</v>
      </c>
      <c r="D814" t="s">
        <v>91</v>
      </c>
      <c r="E814">
        <v>111464</v>
      </c>
    </row>
    <row r="815" spans="1:5" x14ac:dyDescent="0.6">
      <c r="A815" t="s">
        <v>43</v>
      </c>
      <c r="B815" t="s">
        <v>123</v>
      </c>
      <c r="C815" t="s">
        <v>1</v>
      </c>
      <c r="D815" t="s">
        <v>116</v>
      </c>
    </row>
    <row r="816" spans="1:5" x14ac:dyDescent="0.6">
      <c r="A816" t="s">
        <v>43</v>
      </c>
      <c r="B816" t="s">
        <v>123</v>
      </c>
      <c r="C816" t="s">
        <v>1</v>
      </c>
      <c r="D816" t="s">
        <v>115</v>
      </c>
    </row>
    <row r="817" spans="1:4" x14ac:dyDescent="0.6">
      <c r="A817" t="s">
        <v>43</v>
      </c>
      <c r="B817" t="s">
        <v>123</v>
      </c>
      <c r="C817" t="s">
        <v>1</v>
      </c>
      <c r="D817" t="s">
        <v>114</v>
      </c>
    </row>
    <row r="818" spans="1:4" x14ac:dyDescent="0.6">
      <c r="A818" t="s">
        <v>43</v>
      </c>
      <c r="B818" t="s">
        <v>123</v>
      </c>
      <c r="C818" t="s">
        <v>1</v>
      </c>
      <c r="D818" t="s">
        <v>113</v>
      </c>
    </row>
    <row r="819" spans="1:4" x14ac:dyDescent="0.6">
      <c r="A819" t="s">
        <v>43</v>
      </c>
      <c r="B819" t="s">
        <v>123</v>
      </c>
      <c r="C819" t="s">
        <v>1</v>
      </c>
      <c r="D819" t="s">
        <v>112</v>
      </c>
    </row>
    <row r="820" spans="1:4" x14ac:dyDescent="0.6">
      <c r="A820" t="s">
        <v>43</v>
      </c>
      <c r="B820" t="s">
        <v>123</v>
      </c>
      <c r="C820" t="s">
        <v>1</v>
      </c>
      <c r="D820" t="s">
        <v>94</v>
      </c>
    </row>
    <row r="821" spans="1:4" x14ac:dyDescent="0.6">
      <c r="A821" t="s">
        <v>43</v>
      </c>
      <c r="B821" t="s">
        <v>123</v>
      </c>
      <c r="C821" t="s">
        <v>1</v>
      </c>
      <c r="D821" t="s">
        <v>91</v>
      </c>
    </row>
    <row r="822" spans="1:4" x14ac:dyDescent="0.6">
      <c r="A822" t="s">
        <v>43</v>
      </c>
      <c r="B822" t="s">
        <v>122</v>
      </c>
      <c r="C822" t="s">
        <v>7</v>
      </c>
      <c r="D822" t="s">
        <v>116</v>
      </c>
    </row>
    <row r="823" spans="1:4" x14ac:dyDescent="0.6">
      <c r="A823" t="s">
        <v>43</v>
      </c>
      <c r="B823" t="s">
        <v>122</v>
      </c>
      <c r="C823" t="s">
        <v>7</v>
      </c>
      <c r="D823" t="s">
        <v>115</v>
      </c>
    </row>
    <row r="824" spans="1:4" x14ac:dyDescent="0.6">
      <c r="A824" t="s">
        <v>43</v>
      </c>
      <c r="B824" t="s">
        <v>122</v>
      </c>
      <c r="C824" t="s">
        <v>7</v>
      </c>
      <c r="D824" t="s">
        <v>114</v>
      </c>
    </row>
    <row r="825" spans="1:4" x14ac:dyDescent="0.6">
      <c r="A825" t="s">
        <v>43</v>
      </c>
      <c r="B825" t="s">
        <v>122</v>
      </c>
      <c r="C825" t="s">
        <v>7</v>
      </c>
      <c r="D825" t="s">
        <v>113</v>
      </c>
    </row>
    <row r="826" spans="1:4" x14ac:dyDescent="0.6">
      <c r="A826" t="s">
        <v>43</v>
      </c>
      <c r="B826" t="s">
        <v>122</v>
      </c>
      <c r="C826" t="s">
        <v>7</v>
      </c>
      <c r="D826" t="s">
        <v>112</v>
      </c>
    </row>
    <row r="827" spans="1:4" x14ac:dyDescent="0.6">
      <c r="A827" t="s">
        <v>43</v>
      </c>
      <c r="B827" t="s">
        <v>122</v>
      </c>
      <c r="C827" t="s">
        <v>7</v>
      </c>
      <c r="D827" t="s">
        <v>94</v>
      </c>
    </row>
    <row r="828" spans="1:4" x14ac:dyDescent="0.6">
      <c r="A828" t="s">
        <v>43</v>
      </c>
      <c r="B828" t="s">
        <v>122</v>
      </c>
      <c r="C828" t="s">
        <v>7</v>
      </c>
      <c r="D828" t="s">
        <v>91</v>
      </c>
    </row>
    <row r="829" spans="1:4" x14ac:dyDescent="0.6">
      <c r="A829" t="s">
        <v>43</v>
      </c>
      <c r="B829" t="s">
        <v>122</v>
      </c>
      <c r="C829" t="s">
        <v>4</v>
      </c>
      <c r="D829" t="s">
        <v>116</v>
      </c>
    </row>
    <row r="830" spans="1:4" x14ac:dyDescent="0.6">
      <c r="A830" t="s">
        <v>43</v>
      </c>
      <c r="B830" t="s">
        <v>122</v>
      </c>
      <c r="C830" t="s">
        <v>4</v>
      </c>
      <c r="D830" t="s">
        <v>115</v>
      </c>
    </row>
    <row r="831" spans="1:4" x14ac:dyDescent="0.6">
      <c r="A831" t="s">
        <v>43</v>
      </c>
      <c r="B831" t="s">
        <v>122</v>
      </c>
      <c r="C831" t="s">
        <v>4</v>
      </c>
      <c r="D831" t="s">
        <v>114</v>
      </c>
    </row>
    <row r="832" spans="1:4" x14ac:dyDescent="0.6">
      <c r="A832" t="s">
        <v>43</v>
      </c>
      <c r="B832" t="s">
        <v>122</v>
      </c>
      <c r="C832" t="s">
        <v>4</v>
      </c>
      <c r="D832" t="s">
        <v>113</v>
      </c>
    </row>
    <row r="833" spans="1:4" x14ac:dyDescent="0.6">
      <c r="A833" t="s">
        <v>43</v>
      </c>
      <c r="B833" t="s">
        <v>122</v>
      </c>
      <c r="C833" t="s">
        <v>4</v>
      </c>
      <c r="D833" t="s">
        <v>112</v>
      </c>
    </row>
    <row r="834" spans="1:4" x14ac:dyDescent="0.6">
      <c r="A834" t="s">
        <v>43</v>
      </c>
      <c r="B834" t="s">
        <v>122</v>
      </c>
      <c r="C834" t="s">
        <v>4</v>
      </c>
      <c r="D834" t="s">
        <v>94</v>
      </c>
    </row>
    <row r="835" spans="1:4" x14ac:dyDescent="0.6">
      <c r="A835" t="s">
        <v>43</v>
      </c>
      <c r="B835" t="s">
        <v>122</v>
      </c>
      <c r="C835" t="s">
        <v>4</v>
      </c>
      <c r="D835" t="s">
        <v>91</v>
      </c>
    </row>
    <row r="836" spans="1:4" x14ac:dyDescent="0.6">
      <c r="A836" t="s">
        <v>43</v>
      </c>
      <c r="B836" t="s">
        <v>122</v>
      </c>
      <c r="C836" t="s">
        <v>6</v>
      </c>
      <c r="D836" t="s">
        <v>116</v>
      </c>
    </row>
    <row r="837" spans="1:4" x14ac:dyDescent="0.6">
      <c r="A837" t="s">
        <v>43</v>
      </c>
      <c r="B837" t="s">
        <v>122</v>
      </c>
      <c r="C837" t="s">
        <v>6</v>
      </c>
      <c r="D837" t="s">
        <v>115</v>
      </c>
    </row>
    <row r="838" spans="1:4" x14ac:dyDescent="0.6">
      <c r="A838" t="s">
        <v>43</v>
      </c>
      <c r="B838" t="s">
        <v>122</v>
      </c>
      <c r="C838" t="s">
        <v>6</v>
      </c>
      <c r="D838" t="s">
        <v>114</v>
      </c>
    </row>
    <row r="839" spans="1:4" x14ac:dyDescent="0.6">
      <c r="A839" t="s">
        <v>43</v>
      </c>
      <c r="B839" t="s">
        <v>122</v>
      </c>
      <c r="C839" t="s">
        <v>6</v>
      </c>
      <c r="D839" t="s">
        <v>113</v>
      </c>
    </row>
    <row r="840" spans="1:4" x14ac:dyDescent="0.6">
      <c r="A840" t="s">
        <v>43</v>
      </c>
      <c r="B840" t="s">
        <v>122</v>
      </c>
      <c r="C840" t="s">
        <v>6</v>
      </c>
      <c r="D840" t="s">
        <v>112</v>
      </c>
    </row>
    <row r="841" spans="1:4" x14ac:dyDescent="0.6">
      <c r="A841" t="s">
        <v>43</v>
      </c>
      <c r="B841" t="s">
        <v>122</v>
      </c>
      <c r="C841" t="s">
        <v>6</v>
      </c>
      <c r="D841" t="s">
        <v>94</v>
      </c>
    </row>
    <row r="842" spans="1:4" x14ac:dyDescent="0.6">
      <c r="A842" t="s">
        <v>43</v>
      </c>
      <c r="B842" t="s">
        <v>122</v>
      </c>
      <c r="C842" t="s">
        <v>6</v>
      </c>
      <c r="D842" t="s">
        <v>91</v>
      </c>
    </row>
    <row r="843" spans="1:4" x14ac:dyDescent="0.6">
      <c r="A843" t="s">
        <v>43</v>
      </c>
      <c r="B843" t="s">
        <v>122</v>
      </c>
      <c r="C843" t="s">
        <v>3</v>
      </c>
      <c r="D843" t="s">
        <v>116</v>
      </c>
    </row>
    <row r="844" spans="1:4" x14ac:dyDescent="0.6">
      <c r="A844" t="s">
        <v>43</v>
      </c>
      <c r="B844" t="s">
        <v>122</v>
      </c>
      <c r="C844" t="s">
        <v>3</v>
      </c>
      <c r="D844" t="s">
        <v>115</v>
      </c>
    </row>
    <row r="845" spans="1:4" x14ac:dyDescent="0.6">
      <c r="A845" t="s">
        <v>43</v>
      </c>
      <c r="B845" t="s">
        <v>122</v>
      </c>
      <c r="C845" t="s">
        <v>3</v>
      </c>
      <c r="D845" t="s">
        <v>114</v>
      </c>
    </row>
    <row r="846" spans="1:4" x14ac:dyDescent="0.6">
      <c r="A846" t="s">
        <v>43</v>
      </c>
      <c r="B846" t="s">
        <v>122</v>
      </c>
      <c r="C846" t="s">
        <v>3</v>
      </c>
      <c r="D846" t="s">
        <v>113</v>
      </c>
    </row>
    <row r="847" spans="1:4" x14ac:dyDescent="0.6">
      <c r="A847" t="s">
        <v>43</v>
      </c>
      <c r="B847" t="s">
        <v>122</v>
      </c>
      <c r="C847" t="s">
        <v>3</v>
      </c>
      <c r="D847" t="s">
        <v>112</v>
      </c>
    </row>
    <row r="848" spans="1:4" x14ac:dyDescent="0.6">
      <c r="A848" t="s">
        <v>43</v>
      </c>
      <c r="B848" t="s">
        <v>122</v>
      </c>
      <c r="C848" t="s">
        <v>3</v>
      </c>
      <c r="D848" t="s">
        <v>94</v>
      </c>
    </row>
    <row r="849" spans="1:5" x14ac:dyDescent="0.6">
      <c r="A849" t="s">
        <v>43</v>
      </c>
      <c r="B849" t="s">
        <v>122</v>
      </c>
      <c r="C849" t="s">
        <v>3</v>
      </c>
      <c r="D849" t="s">
        <v>91</v>
      </c>
    </row>
    <row r="850" spans="1:5" x14ac:dyDescent="0.6">
      <c r="A850" t="s">
        <v>43</v>
      </c>
      <c r="B850" t="s">
        <v>122</v>
      </c>
      <c r="C850" t="s">
        <v>2</v>
      </c>
      <c r="D850" t="s">
        <v>116</v>
      </c>
    </row>
    <row r="851" spans="1:5" x14ac:dyDescent="0.6">
      <c r="A851" t="s">
        <v>43</v>
      </c>
      <c r="B851" t="s">
        <v>122</v>
      </c>
      <c r="C851" t="s">
        <v>2</v>
      </c>
      <c r="D851" t="s">
        <v>115</v>
      </c>
    </row>
    <row r="852" spans="1:5" x14ac:dyDescent="0.6">
      <c r="A852" t="s">
        <v>43</v>
      </c>
      <c r="B852" t="s">
        <v>122</v>
      </c>
      <c r="C852" t="s">
        <v>2</v>
      </c>
      <c r="D852" t="s">
        <v>114</v>
      </c>
    </row>
    <row r="853" spans="1:5" x14ac:dyDescent="0.6">
      <c r="A853" t="s">
        <v>43</v>
      </c>
      <c r="B853" t="s">
        <v>122</v>
      </c>
      <c r="C853" t="s">
        <v>2</v>
      </c>
      <c r="D853" t="s">
        <v>113</v>
      </c>
    </row>
    <row r="854" spans="1:5" x14ac:dyDescent="0.6">
      <c r="A854" t="s">
        <v>43</v>
      </c>
      <c r="B854" t="s">
        <v>122</v>
      </c>
      <c r="C854" t="s">
        <v>2</v>
      </c>
      <c r="D854" t="s">
        <v>112</v>
      </c>
    </row>
    <row r="855" spans="1:5" x14ac:dyDescent="0.6">
      <c r="A855" t="s">
        <v>43</v>
      </c>
      <c r="B855" t="s">
        <v>122</v>
      </c>
      <c r="C855" t="s">
        <v>2</v>
      </c>
      <c r="D855" t="s">
        <v>94</v>
      </c>
    </row>
    <row r="856" spans="1:5" x14ac:dyDescent="0.6">
      <c r="A856" t="s">
        <v>43</v>
      </c>
      <c r="B856" t="s">
        <v>122</v>
      </c>
      <c r="C856" t="s">
        <v>2</v>
      </c>
      <c r="D856" t="s">
        <v>91</v>
      </c>
    </row>
    <row r="857" spans="1:5" x14ac:dyDescent="0.6">
      <c r="A857" t="s">
        <v>43</v>
      </c>
      <c r="B857" t="s">
        <v>122</v>
      </c>
      <c r="C857" t="s">
        <v>82</v>
      </c>
      <c r="D857" t="s">
        <v>116</v>
      </c>
    </row>
    <row r="858" spans="1:5" x14ac:dyDescent="0.6">
      <c r="A858" t="s">
        <v>43</v>
      </c>
      <c r="B858" t="s">
        <v>122</v>
      </c>
      <c r="C858" t="s">
        <v>82</v>
      </c>
      <c r="D858" t="s">
        <v>115</v>
      </c>
    </row>
    <row r="859" spans="1:5" x14ac:dyDescent="0.6">
      <c r="A859" t="s">
        <v>43</v>
      </c>
      <c r="B859" t="s">
        <v>122</v>
      </c>
      <c r="C859" t="s">
        <v>82</v>
      </c>
      <c r="D859" t="s">
        <v>114</v>
      </c>
    </row>
    <row r="860" spans="1:5" x14ac:dyDescent="0.6">
      <c r="A860" t="s">
        <v>43</v>
      </c>
      <c r="B860" t="s">
        <v>122</v>
      </c>
      <c r="C860" t="s">
        <v>82</v>
      </c>
      <c r="D860" t="s">
        <v>113</v>
      </c>
    </row>
    <row r="861" spans="1:5" x14ac:dyDescent="0.6">
      <c r="A861" t="s">
        <v>43</v>
      </c>
      <c r="B861" t="s">
        <v>122</v>
      </c>
      <c r="C861" t="s">
        <v>82</v>
      </c>
      <c r="D861" t="s">
        <v>112</v>
      </c>
    </row>
    <row r="862" spans="1:5" x14ac:dyDescent="0.6">
      <c r="A862" t="s">
        <v>43</v>
      </c>
      <c r="B862" t="s">
        <v>122</v>
      </c>
      <c r="C862" t="s">
        <v>82</v>
      </c>
      <c r="D862" t="s">
        <v>94</v>
      </c>
      <c r="E862">
        <v>303553</v>
      </c>
    </row>
    <row r="863" spans="1:5" x14ac:dyDescent="0.6">
      <c r="A863" t="s">
        <v>43</v>
      </c>
      <c r="B863" t="s">
        <v>122</v>
      </c>
      <c r="C863" t="s">
        <v>82</v>
      </c>
      <c r="D863" t="s">
        <v>91</v>
      </c>
      <c r="E863">
        <v>76894</v>
      </c>
    </row>
    <row r="864" spans="1:5" x14ac:dyDescent="0.6">
      <c r="A864" t="s">
        <v>43</v>
      </c>
      <c r="B864" t="s">
        <v>122</v>
      </c>
      <c r="C864" t="s">
        <v>89</v>
      </c>
      <c r="D864" t="s">
        <v>116</v>
      </c>
    </row>
    <row r="865" spans="1:5" x14ac:dyDescent="0.6">
      <c r="A865" t="s">
        <v>43</v>
      </c>
      <c r="B865" t="s">
        <v>122</v>
      </c>
      <c r="C865" t="s">
        <v>89</v>
      </c>
      <c r="D865" t="s">
        <v>115</v>
      </c>
      <c r="E865">
        <v>50000</v>
      </c>
    </row>
    <row r="866" spans="1:5" x14ac:dyDescent="0.6">
      <c r="A866" t="s">
        <v>43</v>
      </c>
      <c r="B866" t="s">
        <v>122</v>
      </c>
      <c r="C866" t="s">
        <v>89</v>
      </c>
      <c r="D866" t="s">
        <v>114</v>
      </c>
    </row>
    <row r="867" spans="1:5" x14ac:dyDescent="0.6">
      <c r="A867" t="s">
        <v>43</v>
      </c>
      <c r="B867" t="s">
        <v>122</v>
      </c>
      <c r="C867" t="s">
        <v>89</v>
      </c>
      <c r="D867" t="s">
        <v>113</v>
      </c>
      <c r="E867">
        <v>55000</v>
      </c>
    </row>
    <row r="868" spans="1:5" x14ac:dyDescent="0.6">
      <c r="A868" t="s">
        <v>43</v>
      </c>
      <c r="B868" t="s">
        <v>122</v>
      </c>
      <c r="C868" t="s">
        <v>89</v>
      </c>
      <c r="D868" t="s">
        <v>112</v>
      </c>
      <c r="E868">
        <v>50710</v>
      </c>
    </row>
    <row r="869" spans="1:5" x14ac:dyDescent="0.6">
      <c r="A869" t="s">
        <v>43</v>
      </c>
      <c r="B869" t="s">
        <v>122</v>
      </c>
      <c r="C869" t="s">
        <v>89</v>
      </c>
      <c r="D869" t="s">
        <v>94</v>
      </c>
      <c r="E869">
        <v>154230</v>
      </c>
    </row>
    <row r="870" spans="1:5" x14ac:dyDescent="0.6">
      <c r="A870" t="s">
        <v>43</v>
      </c>
      <c r="B870" t="s">
        <v>122</v>
      </c>
      <c r="C870" t="s">
        <v>89</v>
      </c>
      <c r="D870" t="s">
        <v>91</v>
      </c>
      <c r="E870">
        <v>90230</v>
      </c>
    </row>
    <row r="871" spans="1:5" x14ac:dyDescent="0.6">
      <c r="A871" t="s">
        <v>43</v>
      </c>
      <c r="B871" t="s">
        <v>122</v>
      </c>
      <c r="C871" t="s">
        <v>1</v>
      </c>
      <c r="D871" t="s">
        <v>116</v>
      </c>
    </row>
    <row r="872" spans="1:5" x14ac:dyDescent="0.6">
      <c r="A872" t="s">
        <v>43</v>
      </c>
      <c r="B872" t="s">
        <v>122</v>
      </c>
      <c r="C872" t="s">
        <v>1</v>
      </c>
      <c r="D872" t="s">
        <v>115</v>
      </c>
    </row>
    <row r="873" spans="1:5" x14ac:dyDescent="0.6">
      <c r="A873" t="s">
        <v>43</v>
      </c>
      <c r="B873" t="s">
        <v>122</v>
      </c>
      <c r="C873" t="s">
        <v>1</v>
      </c>
      <c r="D873" t="s">
        <v>114</v>
      </c>
    </row>
    <row r="874" spans="1:5" x14ac:dyDescent="0.6">
      <c r="A874" t="s">
        <v>43</v>
      </c>
      <c r="B874" t="s">
        <v>122</v>
      </c>
      <c r="C874" t="s">
        <v>1</v>
      </c>
      <c r="D874" t="s">
        <v>113</v>
      </c>
    </row>
    <row r="875" spans="1:5" x14ac:dyDescent="0.6">
      <c r="A875" t="s">
        <v>43</v>
      </c>
      <c r="B875" t="s">
        <v>122</v>
      </c>
      <c r="C875" t="s">
        <v>1</v>
      </c>
      <c r="D875" t="s">
        <v>112</v>
      </c>
    </row>
    <row r="876" spans="1:5" x14ac:dyDescent="0.6">
      <c r="A876" t="s">
        <v>43</v>
      </c>
      <c r="B876" t="s">
        <v>122</v>
      </c>
      <c r="C876" t="s">
        <v>1</v>
      </c>
      <c r="D876" t="s">
        <v>94</v>
      </c>
    </row>
    <row r="877" spans="1:5" x14ac:dyDescent="0.6">
      <c r="A877" t="s">
        <v>43</v>
      </c>
      <c r="B877" t="s">
        <v>122</v>
      </c>
      <c r="C877" t="s">
        <v>1</v>
      </c>
      <c r="D877" t="s">
        <v>91</v>
      </c>
    </row>
    <row r="878" spans="1:5" x14ac:dyDescent="0.6">
      <c r="A878" t="s">
        <v>43</v>
      </c>
      <c r="B878" t="s">
        <v>121</v>
      </c>
      <c r="C878" t="s">
        <v>7</v>
      </c>
      <c r="D878" t="s">
        <v>116</v>
      </c>
    </row>
    <row r="879" spans="1:5" x14ac:dyDescent="0.6">
      <c r="A879" t="s">
        <v>43</v>
      </c>
      <c r="B879" t="s">
        <v>121</v>
      </c>
      <c r="C879" t="s">
        <v>7</v>
      </c>
      <c r="D879" t="s">
        <v>115</v>
      </c>
    </row>
    <row r="880" spans="1:5" x14ac:dyDescent="0.6">
      <c r="A880" t="s">
        <v>43</v>
      </c>
      <c r="B880" t="s">
        <v>121</v>
      </c>
      <c r="C880" t="s">
        <v>7</v>
      </c>
      <c r="D880" t="s">
        <v>114</v>
      </c>
    </row>
    <row r="881" spans="1:4" x14ac:dyDescent="0.6">
      <c r="A881" t="s">
        <v>43</v>
      </c>
      <c r="B881" t="s">
        <v>121</v>
      </c>
      <c r="C881" t="s">
        <v>7</v>
      </c>
      <c r="D881" t="s">
        <v>113</v>
      </c>
    </row>
    <row r="882" spans="1:4" x14ac:dyDescent="0.6">
      <c r="A882" t="s">
        <v>43</v>
      </c>
      <c r="B882" t="s">
        <v>121</v>
      </c>
      <c r="C882" t="s">
        <v>7</v>
      </c>
      <c r="D882" t="s">
        <v>112</v>
      </c>
    </row>
    <row r="883" spans="1:4" x14ac:dyDescent="0.6">
      <c r="A883" t="s">
        <v>43</v>
      </c>
      <c r="B883" t="s">
        <v>121</v>
      </c>
      <c r="C883" t="s">
        <v>7</v>
      </c>
      <c r="D883" t="s">
        <v>94</v>
      </c>
    </row>
    <row r="884" spans="1:4" x14ac:dyDescent="0.6">
      <c r="A884" t="s">
        <v>43</v>
      </c>
      <c r="B884" t="s">
        <v>121</v>
      </c>
      <c r="C884" t="s">
        <v>7</v>
      </c>
      <c r="D884" t="s">
        <v>91</v>
      </c>
    </row>
    <row r="885" spans="1:4" x14ac:dyDescent="0.6">
      <c r="A885" t="s">
        <v>43</v>
      </c>
      <c r="B885" t="s">
        <v>121</v>
      </c>
      <c r="C885" t="s">
        <v>4</v>
      </c>
      <c r="D885" t="s">
        <v>116</v>
      </c>
    </row>
    <row r="886" spans="1:4" x14ac:dyDescent="0.6">
      <c r="A886" t="s">
        <v>43</v>
      </c>
      <c r="B886" t="s">
        <v>121</v>
      </c>
      <c r="C886" t="s">
        <v>4</v>
      </c>
      <c r="D886" t="s">
        <v>115</v>
      </c>
    </row>
    <row r="887" spans="1:4" x14ac:dyDescent="0.6">
      <c r="A887" t="s">
        <v>43</v>
      </c>
      <c r="B887" t="s">
        <v>121</v>
      </c>
      <c r="C887" t="s">
        <v>4</v>
      </c>
      <c r="D887" t="s">
        <v>114</v>
      </c>
    </row>
    <row r="888" spans="1:4" x14ac:dyDescent="0.6">
      <c r="A888" t="s">
        <v>43</v>
      </c>
      <c r="B888" t="s">
        <v>121</v>
      </c>
      <c r="C888" t="s">
        <v>4</v>
      </c>
      <c r="D888" t="s">
        <v>113</v>
      </c>
    </row>
    <row r="889" spans="1:4" x14ac:dyDescent="0.6">
      <c r="A889" t="s">
        <v>43</v>
      </c>
      <c r="B889" t="s">
        <v>121</v>
      </c>
      <c r="C889" t="s">
        <v>4</v>
      </c>
      <c r="D889" t="s">
        <v>112</v>
      </c>
    </row>
    <row r="890" spans="1:4" x14ac:dyDescent="0.6">
      <c r="A890" t="s">
        <v>43</v>
      </c>
      <c r="B890" t="s">
        <v>121</v>
      </c>
      <c r="C890" t="s">
        <v>4</v>
      </c>
      <c r="D890" t="s">
        <v>94</v>
      </c>
    </row>
    <row r="891" spans="1:4" x14ac:dyDescent="0.6">
      <c r="A891" t="s">
        <v>43</v>
      </c>
      <c r="B891" t="s">
        <v>121</v>
      </c>
      <c r="C891" t="s">
        <v>4</v>
      </c>
      <c r="D891" t="s">
        <v>91</v>
      </c>
    </row>
    <row r="892" spans="1:4" x14ac:dyDescent="0.6">
      <c r="A892" t="s">
        <v>43</v>
      </c>
      <c r="B892" t="s">
        <v>121</v>
      </c>
      <c r="C892" t="s">
        <v>6</v>
      </c>
      <c r="D892" t="s">
        <v>116</v>
      </c>
    </row>
    <row r="893" spans="1:4" x14ac:dyDescent="0.6">
      <c r="A893" t="s">
        <v>43</v>
      </c>
      <c r="B893" t="s">
        <v>121</v>
      </c>
      <c r="C893" t="s">
        <v>6</v>
      </c>
      <c r="D893" t="s">
        <v>115</v>
      </c>
    </row>
    <row r="894" spans="1:4" x14ac:dyDescent="0.6">
      <c r="A894" t="s">
        <v>43</v>
      </c>
      <c r="B894" t="s">
        <v>121</v>
      </c>
      <c r="C894" t="s">
        <v>6</v>
      </c>
      <c r="D894" t="s">
        <v>114</v>
      </c>
    </row>
    <row r="895" spans="1:4" x14ac:dyDescent="0.6">
      <c r="A895" t="s">
        <v>43</v>
      </c>
      <c r="B895" t="s">
        <v>121</v>
      </c>
      <c r="C895" t="s">
        <v>6</v>
      </c>
      <c r="D895" t="s">
        <v>113</v>
      </c>
    </row>
    <row r="896" spans="1:4" x14ac:dyDescent="0.6">
      <c r="A896" t="s">
        <v>43</v>
      </c>
      <c r="B896" t="s">
        <v>121</v>
      </c>
      <c r="C896" t="s">
        <v>6</v>
      </c>
      <c r="D896" t="s">
        <v>112</v>
      </c>
    </row>
    <row r="897" spans="1:5" x14ac:dyDescent="0.6">
      <c r="A897" t="s">
        <v>43</v>
      </c>
      <c r="B897" t="s">
        <v>121</v>
      </c>
      <c r="C897" t="s">
        <v>6</v>
      </c>
      <c r="D897" t="s">
        <v>94</v>
      </c>
      <c r="E897">
        <v>45000</v>
      </c>
    </row>
    <row r="898" spans="1:5" x14ac:dyDescent="0.6">
      <c r="A898" t="s">
        <v>43</v>
      </c>
      <c r="B898" t="s">
        <v>121</v>
      </c>
      <c r="C898" t="s">
        <v>6</v>
      </c>
      <c r="D898" t="s">
        <v>91</v>
      </c>
      <c r="E898">
        <v>62225</v>
      </c>
    </row>
    <row r="899" spans="1:5" x14ac:dyDescent="0.6">
      <c r="A899" t="s">
        <v>43</v>
      </c>
      <c r="B899" t="s">
        <v>121</v>
      </c>
      <c r="C899" t="s">
        <v>3</v>
      </c>
      <c r="D899" t="s">
        <v>116</v>
      </c>
    </row>
    <row r="900" spans="1:5" x14ac:dyDescent="0.6">
      <c r="A900" t="s">
        <v>43</v>
      </c>
      <c r="B900" t="s">
        <v>121</v>
      </c>
      <c r="C900" t="s">
        <v>3</v>
      </c>
      <c r="D900" t="s">
        <v>115</v>
      </c>
      <c r="E900">
        <v>6500</v>
      </c>
    </row>
    <row r="901" spans="1:5" x14ac:dyDescent="0.6">
      <c r="A901" t="s">
        <v>43</v>
      </c>
      <c r="B901" t="s">
        <v>121</v>
      </c>
      <c r="C901" t="s">
        <v>3</v>
      </c>
      <c r="D901" t="s">
        <v>114</v>
      </c>
    </row>
    <row r="902" spans="1:5" x14ac:dyDescent="0.6">
      <c r="A902" t="s">
        <v>43</v>
      </c>
      <c r="B902" t="s">
        <v>121</v>
      </c>
      <c r="C902" t="s">
        <v>3</v>
      </c>
      <c r="D902" t="s">
        <v>113</v>
      </c>
    </row>
    <row r="903" spans="1:5" x14ac:dyDescent="0.6">
      <c r="A903" t="s">
        <v>43</v>
      </c>
      <c r="B903" t="s">
        <v>121</v>
      </c>
      <c r="C903" t="s">
        <v>3</v>
      </c>
      <c r="D903" t="s">
        <v>112</v>
      </c>
      <c r="E903">
        <v>8000</v>
      </c>
    </row>
    <row r="904" spans="1:5" x14ac:dyDescent="0.6">
      <c r="A904" t="s">
        <v>43</v>
      </c>
      <c r="B904" t="s">
        <v>121</v>
      </c>
      <c r="C904" t="s">
        <v>3</v>
      </c>
      <c r="D904" t="s">
        <v>94</v>
      </c>
    </row>
    <row r="905" spans="1:5" x14ac:dyDescent="0.6">
      <c r="A905" t="s">
        <v>43</v>
      </c>
      <c r="B905" t="s">
        <v>121</v>
      </c>
      <c r="C905" t="s">
        <v>3</v>
      </c>
      <c r="D905" t="s">
        <v>91</v>
      </c>
      <c r="E905">
        <v>47500</v>
      </c>
    </row>
    <row r="906" spans="1:5" x14ac:dyDescent="0.6">
      <c r="A906" t="s">
        <v>43</v>
      </c>
      <c r="B906" t="s">
        <v>121</v>
      </c>
      <c r="C906" t="s">
        <v>2</v>
      </c>
      <c r="D906" t="s">
        <v>116</v>
      </c>
    </row>
    <row r="907" spans="1:5" x14ac:dyDescent="0.6">
      <c r="A907" t="s">
        <v>43</v>
      </c>
      <c r="B907" t="s">
        <v>121</v>
      </c>
      <c r="C907" t="s">
        <v>2</v>
      </c>
      <c r="D907" t="s">
        <v>115</v>
      </c>
    </row>
    <row r="908" spans="1:5" x14ac:dyDescent="0.6">
      <c r="A908" t="s">
        <v>43</v>
      </c>
      <c r="B908" t="s">
        <v>121</v>
      </c>
      <c r="C908" t="s">
        <v>2</v>
      </c>
      <c r="D908" t="s">
        <v>114</v>
      </c>
    </row>
    <row r="909" spans="1:5" x14ac:dyDescent="0.6">
      <c r="A909" t="s">
        <v>43</v>
      </c>
      <c r="B909" t="s">
        <v>121</v>
      </c>
      <c r="C909" t="s">
        <v>2</v>
      </c>
      <c r="D909" t="s">
        <v>113</v>
      </c>
    </row>
    <row r="910" spans="1:5" x14ac:dyDescent="0.6">
      <c r="A910" t="s">
        <v>43</v>
      </c>
      <c r="B910" t="s">
        <v>121</v>
      </c>
      <c r="C910" t="s">
        <v>2</v>
      </c>
      <c r="D910" t="s">
        <v>112</v>
      </c>
    </row>
    <row r="911" spans="1:5" x14ac:dyDescent="0.6">
      <c r="A911" t="s">
        <v>43</v>
      </c>
      <c r="B911" t="s">
        <v>121</v>
      </c>
      <c r="C911" t="s">
        <v>2</v>
      </c>
      <c r="D911" t="s">
        <v>94</v>
      </c>
    </row>
    <row r="912" spans="1:5" x14ac:dyDescent="0.6">
      <c r="A912" t="s">
        <v>43</v>
      </c>
      <c r="B912" t="s">
        <v>121</v>
      </c>
      <c r="C912" t="s">
        <v>2</v>
      </c>
      <c r="D912" t="s">
        <v>91</v>
      </c>
    </row>
    <row r="913" spans="1:5" x14ac:dyDescent="0.6">
      <c r="A913" t="s">
        <v>43</v>
      </c>
      <c r="B913" t="s">
        <v>121</v>
      </c>
      <c r="C913" t="s">
        <v>82</v>
      </c>
      <c r="D913" t="s">
        <v>116</v>
      </c>
    </row>
    <row r="914" spans="1:5" x14ac:dyDescent="0.6">
      <c r="A914" t="s">
        <v>43</v>
      </c>
      <c r="B914" t="s">
        <v>121</v>
      </c>
      <c r="C914" t="s">
        <v>82</v>
      </c>
      <c r="D914" t="s">
        <v>115</v>
      </c>
    </row>
    <row r="915" spans="1:5" x14ac:dyDescent="0.6">
      <c r="A915" t="s">
        <v>43</v>
      </c>
      <c r="B915" t="s">
        <v>121</v>
      </c>
      <c r="C915" t="s">
        <v>82</v>
      </c>
      <c r="D915" t="s">
        <v>114</v>
      </c>
      <c r="E915">
        <v>10000</v>
      </c>
    </row>
    <row r="916" spans="1:5" x14ac:dyDescent="0.6">
      <c r="A916" t="s">
        <v>43</v>
      </c>
      <c r="B916" t="s">
        <v>121</v>
      </c>
      <c r="C916" t="s">
        <v>82</v>
      </c>
      <c r="D916" t="s">
        <v>113</v>
      </c>
    </row>
    <row r="917" spans="1:5" x14ac:dyDescent="0.6">
      <c r="A917" t="s">
        <v>43</v>
      </c>
      <c r="B917" t="s">
        <v>121</v>
      </c>
      <c r="C917" t="s">
        <v>82</v>
      </c>
      <c r="D917" t="s">
        <v>112</v>
      </c>
    </row>
    <row r="918" spans="1:5" x14ac:dyDescent="0.6">
      <c r="A918" t="s">
        <v>43</v>
      </c>
      <c r="B918" t="s">
        <v>121</v>
      </c>
      <c r="C918" t="s">
        <v>82</v>
      </c>
      <c r="D918" t="s">
        <v>94</v>
      </c>
      <c r="E918">
        <v>208993</v>
      </c>
    </row>
    <row r="919" spans="1:5" x14ac:dyDescent="0.6">
      <c r="A919" t="s">
        <v>43</v>
      </c>
      <c r="B919" t="s">
        <v>121</v>
      </c>
      <c r="C919" t="s">
        <v>82</v>
      </c>
      <c r="D919" t="s">
        <v>91</v>
      </c>
      <c r="E919">
        <v>178942</v>
      </c>
    </row>
    <row r="920" spans="1:5" x14ac:dyDescent="0.6">
      <c r="A920" t="s">
        <v>43</v>
      </c>
      <c r="B920" t="s">
        <v>121</v>
      </c>
      <c r="C920" t="s">
        <v>89</v>
      </c>
      <c r="D920" t="s">
        <v>116</v>
      </c>
      <c r="E920">
        <v>6500</v>
      </c>
    </row>
    <row r="921" spans="1:5" x14ac:dyDescent="0.6">
      <c r="A921" t="s">
        <v>43</v>
      </c>
      <c r="B921" t="s">
        <v>121</v>
      </c>
      <c r="C921" t="s">
        <v>89</v>
      </c>
      <c r="D921" t="s">
        <v>115</v>
      </c>
      <c r="E921">
        <v>19000</v>
      </c>
    </row>
    <row r="922" spans="1:5" x14ac:dyDescent="0.6">
      <c r="A922" t="s">
        <v>43</v>
      </c>
      <c r="B922" t="s">
        <v>121</v>
      </c>
      <c r="C922" t="s">
        <v>89</v>
      </c>
      <c r="D922" t="s">
        <v>114</v>
      </c>
      <c r="E922">
        <v>16000</v>
      </c>
    </row>
    <row r="923" spans="1:5" x14ac:dyDescent="0.6">
      <c r="A923" t="s">
        <v>43</v>
      </c>
      <c r="B923" t="s">
        <v>121</v>
      </c>
      <c r="C923" t="s">
        <v>89</v>
      </c>
      <c r="D923" t="s">
        <v>113</v>
      </c>
      <c r="E923">
        <v>12000</v>
      </c>
    </row>
    <row r="924" spans="1:5" x14ac:dyDescent="0.6">
      <c r="A924" t="s">
        <v>43</v>
      </c>
      <c r="B924" t="s">
        <v>121</v>
      </c>
      <c r="C924" t="s">
        <v>89</v>
      </c>
      <c r="D924" t="s">
        <v>112</v>
      </c>
      <c r="E924">
        <v>13500</v>
      </c>
    </row>
    <row r="925" spans="1:5" x14ac:dyDescent="0.6">
      <c r="A925" t="s">
        <v>43</v>
      </c>
      <c r="B925" t="s">
        <v>121</v>
      </c>
      <c r="C925" t="s">
        <v>89</v>
      </c>
      <c r="D925" t="s">
        <v>94</v>
      </c>
      <c r="E925">
        <v>33500</v>
      </c>
    </row>
    <row r="926" spans="1:5" x14ac:dyDescent="0.6">
      <c r="A926" t="s">
        <v>43</v>
      </c>
      <c r="B926" t="s">
        <v>121</v>
      </c>
      <c r="C926" t="s">
        <v>89</v>
      </c>
      <c r="D926" t="s">
        <v>91</v>
      </c>
      <c r="E926">
        <v>78500</v>
      </c>
    </row>
    <row r="927" spans="1:5" x14ac:dyDescent="0.6">
      <c r="A927" t="s">
        <v>43</v>
      </c>
      <c r="B927" t="s">
        <v>121</v>
      </c>
      <c r="C927" t="s">
        <v>1</v>
      </c>
      <c r="D927" t="s">
        <v>116</v>
      </c>
    </row>
    <row r="928" spans="1:5" x14ac:dyDescent="0.6">
      <c r="A928" t="s">
        <v>43</v>
      </c>
      <c r="B928" t="s">
        <v>121</v>
      </c>
      <c r="C928" t="s">
        <v>1</v>
      </c>
      <c r="D928" t="s">
        <v>115</v>
      </c>
      <c r="E928">
        <v>6000</v>
      </c>
    </row>
    <row r="929" spans="1:5" x14ac:dyDescent="0.6">
      <c r="A929" t="s">
        <v>43</v>
      </c>
      <c r="B929" t="s">
        <v>121</v>
      </c>
      <c r="C929" t="s">
        <v>1</v>
      </c>
      <c r="D929" t="s">
        <v>114</v>
      </c>
    </row>
    <row r="930" spans="1:5" x14ac:dyDescent="0.6">
      <c r="A930" t="s">
        <v>43</v>
      </c>
      <c r="B930" t="s">
        <v>121</v>
      </c>
      <c r="C930" t="s">
        <v>1</v>
      </c>
      <c r="D930" t="s">
        <v>113</v>
      </c>
    </row>
    <row r="931" spans="1:5" x14ac:dyDescent="0.6">
      <c r="A931" t="s">
        <v>43</v>
      </c>
      <c r="B931" t="s">
        <v>121</v>
      </c>
      <c r="C931" t="s">
        <v>1</v>
      </c>
      <c r="D931" t="s">
        <v>112</v>
      </c>
    </row>
    <row r="932" spans="1:5" x14ac:dyDescent="0.6">
      <c r="A932" t="s">
        <v>43</v>
      </c>
      <c r="B932" t="s">
        <v>121</v>
      </c>
      <c r="C932" t="s">
        <v>1</v>
      </c>
      <c r="D932" t="s">
        <v>94</v>
      </c>
      <c r="E932">
        <v>94111</v>
      </c>
    </row>
    <row r="933" spans="1:5" x14ac:dyDescent="0.6">
      <c r="A933" t="s">
        <v>43</v>
      </c>
      <c r="B933" t="s">
        <v>121</v>
      </c>
      <c r="C933" t="s">
        <v>1</v>
      </c>
      <c r="D933" t="s">
        <v>91</v>
      </c>
      <c r="E933">
        <v>161000</v>
      </c>
    </row>
    <row r="934" spans="1:5" x14ac:dyDescent="0.6">
      <c r="A934" t="s">
        <v>43</v>
      </c>
      <c r="B934" t="s">
        <v>120</v>
      </c>
      <c r="C934" t="s">
        <v>7</v>
      </c>
      <c r="D934" t="s">
        <v>116</v>
      </c>
    </row>
    <row r="935" spans="1:5" x14ac:dyDescent="0.6">
      <c r="A935" t="s">
        <v>43</v>
      </c>
      <c r="B935" t="s">
        <v>120</v>
      </c>
      <c r="C935" t="s">
        <v>7</v>
      </c>
      <c r="D935" t="s">
        <v>115</v>
      </c>
    </row>
    <row r="936" spans="1:5" x14ac:dyDescent="0.6">
      <c r="A936" t="s">
        <v>43</v>
      </c>
      <c r="B936" t="s">
        <v>120</v>
      </c>
      <c r="C936" t="s">
        <v>7</v>
      </c>
      <c r="D936" t="s">
        <v>114</v>
      </c>
    </row>
    <row r="937" spans="1:5" x14ac:dyDescent="0.6">
      <c r="A937" t="s">
        <v>43</v>
      </c>
      <c r="B937" t="s">
        <v>120</v>
      </c>
      <c r="C937" t="s">
        <v>7</v>
      </c>
      <c r="D937" t="s">
        <v>113</v>
      </c>
    </row>
    <row r="938" spans="1:5" x14ac:dyDescent="0.6">
      <c r="A938" t="s">
        <v>43</v>
      </c>
      <c r="B938" t="s">
        <v>120</v>
      </c>
      <c r="C938" t="s">
        <v>7</v>
      </c>
      <c r="D938" t="s">
        <v>112</v>
      </c>
    </row>
    <row r="939" spans="1:5" x14ac:dyDescent="0.6">
      <c r="A939" t="s">
        <v>43</v>
      </c>
      <c r="B939" t="s">
        <v>120</v>
      </c>
      <c r="C939" t="s">
        <v>7</v>
      </c>
      <c r="D939" t="s">
        <v>94</v>
      </c>
    </row>
    <row r="940" spans="1:5" x14ac:dyDescent="0.6">
      <c r="A940" t="s">
        <v>43</v>
      </c>
      <c r="B940" t="s">
        <v>120</v>
      </c>
      <c r="C940" t="s">
        <v>7</v>
      </c>
      <c r="D940" t="s">
        <v>91</v>
      </c>
    </row>
    <row r="941" spans="1:5" x14ac:dyDescent="0.6">
      <c r="A941" t="s">
        <v>43</v>
      </c>
      <c r="B941" t="s">
        <v>120</v>
      </c>
      <c r="C941" t="s">
        <v>4</v>
      </c>
      <c r="D941" t="s">
        <v>116</v>
      </c>
    </row>
    <row r="942" spans="1:5" x14ac:dyDescent="0.6">
      <c r="A942" t="s">
        <v>43</v>
      </c>
      <c r="B942" t="s">
        <v>120</v>
      </c>
      <c r="C942" t="s">
        <v>4</v>
      </c>
      <c r="D942" t="s">
        <v>115</v>
      </c>
    </row>
    <row r="943" spans="1:5" x14ac:dyDescent="0.6">
      <c r="A943" t="s">
        <v>43</v>
      </c>
      <c r="B943" t="s">
        <v>120</v>
      </c>
      <c r="C943" t="s">
        <v>4</v>
      </c>
      <c r="D943" t="s">
        <v>114</v>
      </c>
    </row>
    <row r="944" spans="1:5" x14ac:dyDescent="0.6">
      <c r="A944" t="s">
        <v>43</v>
      </c>
      <c r="B944" t="s">
        <v>120</v>
      </c>
      <c r="C944" t="s">
        <v>4</v>
      </c>
      <c r="D944" t="s">
        <v>113</v>
      </c>
    </row>
    <row r="945" spans="1:5" x14ac:dyDescent="0.6">
      <c r="A945" t="s">
        <v>43</v>
      </c>
      <c r="B945" t="s">
        <v>120</v>
      </c>
      <c r="C945" t="s">
        <v>4</v>
      </c>
      <c r="D945" t="s">
        <v>112</v>
      </c>
    </row>
    <row r="946" spans="1:5" x14ac:dyDescent="0.6">
      <c r="A946" t="s">
        <v>43</v>
      </c>
      <c r="B946" t="s">
        <v>120</v>
      </c>
      <c r="C946" t="s">
        <v>4</v>
      </c>
      <c r="D946" t="s">
        <v>94</v>
      </c>
    </row>
    <row r="947" spans="1:5" x14ac:dyDescent="0.6">
      <c r="A947" t="s">
        <v>43</v>
      </c>
      <c r="B947" t="s">
        <v>120</v>
      </c>
      <c r="C947" t="s">
        <v>4</v>
      </c>
      <c r="D947" t="s">
        <v>91</v>
      </c>
    </row>
    <row r="948" spans="1:5" x14ac:dyDescent="0.6">
      <c r="A948" t="s">
        <v>43</v>
      </c>
      <c r="B948" t="s">
        <v>120</v>
      </c>
      <c r="C948" t="s">
        <v>6</v>
      </c>
      <c r="D948" t="s">
        <v>116</v>
      </c>
      <c r="E948">
        <v>0</v>
      </c>
    </row>
    <row r="949" spans="1:5" x14ac:dyDescent="0.6">
      <c r="A949" t="s">
        <v>43</v>
      </c>
      <c r="B949" t="s">
        <v>120</v>
      </c>
      <c r="C949" t="s">
        <v>6</v>
      </c>
      <c r="D949" t="s">
        <v>115</v>
      </c>
      <c r="E949">
        <v>3000</v>
      </c>
    </row>
    <row r="950" spans="1:5" x14ac:dyDescent="0.6">
      <c r="A950" t="s">
        <v>43</v>
      </c>
      <c r="B950" t="s">
        <v>120</v>
      </c>
      <c r="C950" t="s">
        <v>6</v>
      </c>
      <c r="D950" t="s">
        <v>114</v>
      </c>
      <c r="E950">
        <v>3000</v>
      </c>
    </row>
    <row r="951" spans="1:5" x14ac:dyDescent="0.6">
      <c r="A951" t="s">
        <v>43</v>
      </c>
      <c r="B951" t="s">
        <v>120</v>
      </c>
      <c r="C951" t="s">
        <v>6</v>
      </c>
      <c r="D951" t="s">
        <v>113</v>
      </c>
      <c r="E951">
        <v>0</v>
      </c>
    </row>
    <row r="952" spans="1:5" x14ac:dyDescent="0.6">
      <c r="A952" t="s">
        <v>43</v>
      </c>
      <c r="B952" t="s">
        <v>120</v>
      </c>
      <c r="C952" t="s">
        <v>6</v>
      </c>
      <c r="D952" t="s">
        <v>112</v>
      </c>
      <c r="E952">
        <v>0</v>
      </c>
    </row>
    <row r="953" spans="1:5" x14ac:dyDescent="0.6">
      <c r="A953" t="s">
        <v>43</v>
      </c>
      <c r="B953" t="s">
        <v>120</v>
      </c>
      <c r="C953" t="s">
        <v>6</v>
      </c>
      <c r="D953" t="s">
        <v>94</v>
      </c>
      <c r="E953">
        <v>43800</v>
      </c>
    </row>
    <row r="954" spans="1:5" x14ac:dyDescent="0.6">
      <c r="A954" t="s">
        <v>43</v>
      </c>
      <c r="B954" t="s">
        <v>120</v>
      </c>
      <c r="C954" t="s">
        <v>6</v>
      </c>
      <c r="D954" t="s">
        <v>91</v>
      </c>
      <c r="E954">
        <v>96111</v>
      </c>
    </row>
    <row r="955" spans="1:5" x14ac:dyDescent="0.6">
      <c r="A955" t="s">
        <v>43</v>
      </c>
      <c r="B955" t="s">
        <v>120</v>
      </c>
      <c r="C955" t="s">
        <v>3</v>
      </c>
      <c r="D955" t="s">
        <v>116</v>
      </c>
      <c r="E955">
        <v>0</v>
      </c>
    </row>
    <row r="956" spans="1:5" x14ac:dyDescent="0.6">
      <c r="A956" t="s">
        <v>43</v>
      </c>
      <c r="B956" t="s">
        <v>120</v>
      </c>
      <c r="C956" t="s">
        <v>3</v>
      </c>
      <c r="D956" t="s">
        <v>115</v>
      </c>
      <c r="E956">
        <v>5700</v>
      </c>
    </row>
    <row r="957" spans="1:5" x14ac:dyDescent="0.6">
      <c r="A957" t="s">
        <v>43</v>
      </c>
      <c r="B957" t="s">
        <v>120</v>
      </c>
      <c r="C957" t="s">
        <v>3</v>
      </c>
      <c r="D957" t="s">
        <v>114</v>
      </c>
      <c r="E957">
        <v>0</v>
      </c>
    </row>
    <row r="958" spans="1:5" x14ac:dyDescent="0.6">
      <c r="A958" t="s">
        <v>43</v>
      </c>
      <c r="B958" t="s">
        <v>120</v>
      </c>
      <c r="C958" t="s">
        <v>3</v>
      </c>
      <c r="D958" t="s">
        <v>113</v>
      </c>
      <c r="E958">
        <v>0</v>
      </c>
    </row>
    <row r="959" spans="1:5" x14ac:dyDescent="0.6">
      <c r="A959" t="s">
        <v>43</v>
      </c>
      <c r="B959" t="s">
        <v>120</v>
      </c>
      <c r="C959" t="s">
        <v>3</v>
      </c>
      <c r="D959" t="s">
        <v>112</v>
      </c>
      <c r="E959">
        <v>0</v>
      </c>
    </row>
    <row r="960" spans="1:5" x14ac:dyDescent="0.6">
      <c r="A960" t="s">
        <v>43</v>
      </c>
      <c r="B960" t="s">
        <v>120</v>
      </c>
      <c r="C960" t="s">
        <v>3</v>
      </c>
      <c r="D960" t="s">
        <v>94</v>
      </c>
      <c r="E960">
        <v>60926</v>
      </c>
    </row>
    <row r="961" spans="1:5" x14ac:dyDescent="0.6">
      <c r="A961" t="s">
        <v>43</v>
      </c>
      <c r="B961" t="s">
        <v>120</v>
      </c>
      <c r="C961" t="s">
        <v>3</v>
      </c>
      <c r="D961" t="s">
        <v>91</v>
      </c>
      <c r="E961">
        <v>83374</v>
      </c>
    </row>
    <row r="962" spans="1:5" x14ac:dyDescent="0.6">
      <c r="A962" t="s">
        <v>43</v>
      </c>
      <c r="B962" t="s">
        <v>120</v>
      </c>
      <c r="C962" t="s">
        <v>2</v>
      </c>
      <c r="D962" t="s">
        <v>116</v>
      </c>
    </row>
    <row r="963" spans="1:5" x14ac:dyDescent="0.6">
      <c r="A963" t="s">
        <v>43</v>
      </c>
      <c r="B963" t="s">
        <v>120</v>
      </c>
      <c r="C963" t="s">
        <v>2</v>
      </c>
      <c r="D963" t="s">
        <v>115</v>
      </c>
    </row>
    <row r="964" spans="1:5" x14ac:dyDescent="0.6">
      <c r="A964" t="s">
        <v>43</v>
      </c>
      <c r="B964" t="s">
        <v>120</v>
      </c>
      <c r="C964" t="s">
        <v>2</v>
      </c>
      <c r="D964" t="s">
        <v>114</v>
      </c>
    </row>
    <row r="965" spans="1:5" x14ac:dyDescent="0.6">
      <c r="A965" t="s">
        <v>43</v>
      </c>
      <c r="B965" t="s">
        <v>120</v>
      </c>
      <c r="C965" t="s">
        <v>2</v>
      </c>
      <c r="D965" t="s">
        <v>113</v>
      </c>
    </row>
    <row r="966" spans="1:5" x14ac:dyDescent="0.6">
      <c r="A966" t="s">
        <v>43</v>
      </c>
      <c r="B966" t="s">
        <v>120</v>
      </c>
      <c r="C966" t="s">
        <v>2</v>
      </c>
      <c r="D966" t="s">
        <v>112</v>
      </c>
    </row>
    <row r="967" spans="1:5" x14ac:dyDescent="0.6">
      <c r="A967" t="s">
        <v>43</v>
      </c>
      <c r="B967" t="s">
        <v>120</v>
      </c>
      <c r="C967" t="s">
        <v>2</v>
      </c>
      <c r="D967" t="s">
        <v>94</v>
      </c>
    </row>
    <row r="968" spans="1:5" x14ac:dyDescent="0.6">
      <c r="A968" t="s">
        <v>43</v>
      </c>
      <c r="B968" t="s">
        <v>120</v>
      </c>
      <c r="C968" t="s">
        <v>2</v>
      </c>
      <c r="D968" t="s">
        <v>91</v>
      </c>
    </row>
    <row r="969" spans="1:5" x14ac:dyDescent="0.6">
      <c r="A969" t="s">
        <v>43</v>
      </c>
      <c r="B969" t="s">
        <v>120</v>
      </c>
      <c r="C969" t="s">
        <v>82</v>
      </c>
      <c r="D969" t="s">
        <v>116</v>
      </c>
    </row>
    <row r="970" spans="1:5" x14ac:dyDescent="0.6">
      <c r="A970" t="s">
        <v>43</v>
      </c>
      <c r="B970" t="s">
        <v>120</v>
      </c>
      <c r="C970" t="s">
        <v>82</v>
      </c>
      <c r="D970" t="s">
        <v>115</v>
      </c>
    </row>
    <row r="971" spans="1:5" x14ac:dyDescent="0.6">
      <c r="A971" t="s">
        <v>43</v>
      </c>
      <c r="B971" t="s">
        <v>120</v>
      </c>
      <c r="C971" t="s">
        <v>82</v>
      </c>
      <c r="D971" t="s">
        <v>114</v>
      </c>
    </row>
    <row r="972" spans="1:5" x14ac:dyDescent="0.6">
      <c r="A972" t="s">
        <v>43</v>
      </c>
      <c r="B972" t="s">
        <v>120</v>
      </c>
      <c r="C972" t="s">
        <v>82</v>
      </c>
      <c r="D972" t="s">
        <v>113</v>
      </c>
    </row>
    <row r="973" spans="1:5" x14ac:dyDescent="0.6">
      <c r="A973" t="s">
        <v>43</v>
      </c>
      <c r="B973" t="s">
        <v>120</v>
      </c>
      <c r="C973" t="s">
        <v>82</v>
      </c>
      <c r="D973" t="s">
        <v>112</v>
      </c>
    </row>
    <row r="974" spans="1:5" x14ac:dyDescent="0.6">
      <c r="A974" t="s">
        <v>43</v>
      </c>
      <c r="B974" t="s">
        <v>120</v>
      </c>
      <c r="C974" t="s">
        <v>82</v>
      </c>
      <c r="D974" t="s">
        <v>94</v>
      </c>
    </row>
    <row r="975" spans="1:5" x14ac:dyDescent="0.6">
      <c r="A975" t="s">
        <v>43</v>
      </c>
      <c r="B975" t="s">
        <v>120</v>
      </c>
      <c r="C975" t="s">
        <v>82</v>
      </c>
      <c r="D975" t="s">
        <v>91</v>
      </c>
    </row>
    <row r="976" spans="1:5" x14ac:dyDescent="0.6">
      <c r="A976" t="s">
        <v>43</v>
      </c>
      <c r="B976" t="s">
        <v>120</v>
      </c>
      <c r="C976" t="s">
        <v>89</v>
      </c>
      <c r="D976" t="s">
        <v>116</v>
      </c>
      <c r="E976">
        <v>0</v>
      </c>
    </row>
    <row r="977" spans="1:5" x14ac:dyDescent="0.6">
      <c r="A977" t="s">
        <v>43</v>
      </c>
      <c r="B977" t="s">
        <v>120</v>
      </c>
      <c r="C977" t="s">
        <v>89</v>
      </c>
      <c r="D977" t="s">
        <v>115</v>
      </c>
      <c r="E977">
        <v>30500</v>
      </c>
    </row>
    <row r="978" spans="1:5" x14ac:dyDescent="0.6">
      <c r="A978" t="s">
        <v>43</v>
      </c>
      <c r="B978" t="s">
        <v>120</v>
      </c>
      <c r="C978" t="s">
        <v>89</v>
      </c>
      <c r="D978" t="s">
        <v>114</v>
      </c>
      <c r="E978">
        <v>8500</v>
      </c>
    </row>
    <row r="979" spans="1:5" x14ac:dyDescent="0.6">
      <c r="A979" t="s">
        <v>43</v>
      </c>
      <c r="B979" t="s">
        <v>120</v>
      </c>
      <c r="C979" t="s">
        <v>89</v>
      </c>
      <c r="D979" t="s">
        <v>113</v>
      </c>
      <c r="E979">
        <v>0</v>
      </c>
    </row>
    <row r="980" spans="1:5" x14ac:dyDescent="0.6">
      <c r="A980" t="s">
        <v>43</v>
      </c>
      <c r="B980" t="s">
        <v>120</v>
      </c>
      <c r="C980" t="s">
        <v>89</v>
      </c>
      <c r="D980" t="s">
        <v>112</v>
      </c>
      <c r="E980">
        <v>0</v>
      </c>
    </row>
    <row r="981" spans="1:5" x14ac:dyDescent="0.6">
      <c r="A981" t="s">
        <v>43</v>
      </c>
      <c r="B981" t="s">
        <v>120</v>
      </c>
      <c r="C981" t="s">
        <v>89</v>
      </c>
      <c r="D981" t="s">
        <v>94</v>
      </c>
      <c r="E981">
        <v>16000</v>
      </c>
    </row>
    <row r="982" spans="1:5" x14ac:dyDescent="0.6">
      <c r="A982" t="s">
        <v>43</v>
      </c>
      <c r="B982" t="s">
        <v>120</v>
      </c>
      <c r="C982" t="s">
        <v>89</v>
      </c>
      <c r="D982" t="s">
        <v>91</v>
      </c>
      <c r="E982">
        <v>67800</v>
      </c>
    </row>
    <row r="983" spans="1:5" x14ac:dyDescent="0.6">
      <c r="A983" t="s">
        <v>43</v>
      </c>
      <c r="B983" t="s">
        <v>120</v>
      </c>
      <c r="C983" t="s">
        <v>1</v>
      </c>
      <c r="D983" t="s">
        <v>116</v>
      </c>
      <c r="E983">
        <v>0</v>
      </c>
    </row>
    <row r="984" spans="1:5" x14ac:dyDescent="0.6">
      <c r="A984" t="s">
        <v>43</v>
      </c>
      <c r="B984" t="s">
        <v>120</v>
      </c>
      <c r="C984" t="s">
        <v>1</v>
      </c>
      <c r="D984" t="s">
        <v>115</v>
      </c>
      <c r="E984">
        <v>57000</v>
      </c>
    </row>
    <row r="985" spans="1:5" x14ac:dyDescent="0.6">
      <c r="A985" t="s">
        <v>43</v>
      </c>
      <c r="B985" t="s">
        <v>120</v>
      </c>
      <c r="C985" t="s">
        <v>1</v>
      </c>
      <c r="D985" t="s">
        <v>114</v>
      </c>
      <c r="E985">
        <v>2000</v>
      </c>
    </row>
    <row r="986" spans="1:5" x14ac:dyDescent="0.6">
      <c r="A986" t="s">
        <v>43</v>
      </c>
      <c r="B986" t="s">
        <v>120</v>
      </c>
      <c r="C986" t="s">
        <v>1</v>
      </c>
      <c r="D986" t="s">
        <v>113</v>
      </c>
      <c r="E986">
        <v>0</v>
      </c>
    </row>
    <row r="987" spans="1:5" x14ac:dyDescent="0.6">
      <c r="A987" t="s">
        <v>43</v>
      </c>
      <c r="B987" t="s">
        <v>120</v>
      </c>
      <c r="C987" t="s">
        <v>1</v>
      </c>
      <c r="D987" t="s">
        <v>112</v>
      </c>
      <c r="E987">
        <v>0</v>
      </c>
    </row>
    <row r="988" spans="1:5" x14ac:dyDescent="0.6">
      <c r="A988" t="s">
        <v>43</v>
      </c>
      <c r="B988" t="s">
        <v>120</v>
      </c>
      <c r="C988" t="s">
        <v>1</v>
      </c>
      <c r="D988" t="s">
        <v>94</v>
      </c>
      <c r="E988">
        <v>153291</v>
      </c>
    </row>
    <row r="989" spans="1:5" x14ac:dyDescent="0.6">
      <c r="A989" t="s">
        <v>43</v>
      </c>
      <c r="B989" t="s">
        <v>120</v>
      </c>
      <c r="C989" t="s">
        <v>1</v>
      </c>
      <c r="D989" t="s">
        <v>91</v>
      </c>
      <c r="E989">
        <v>262700</v>
      </c>
    </row>
    <row r="990" spans="1:5" x14ac:dyDescent="0.6">
      <c r="A990" t="s">
        <v>43</v>
      </c>
      <c r="B990" t="s">
        <v>119</v>
      </c>
      <c r="C990" t="s">
        <v>7</v>
      </c>
      <c r="D990" t="s">
        <v>116</v>
      </c>
    </row>
    <row r="991" spans="1:5" x14ac:dyDescent="0.6">
      <c r="A991" t="s">
        <v>43</v>
      </c>
      <c r="B991" t="s">
        <v>119</v>
      </c>
      <c r="C991" t="s">
        <v>7</v>
      </c>
      <c r="D991" t="s">
        <v>115</v>
      </c>
    </row>
    <row r="992" spans="1:5" x14ac:dyDescent="0.6">
      <c r="A992" t="s">
        <v>43</v>
      </c>
      <c r="B992" t="s">
        <v>119</v>
      </c>
      <c r="C992" t="s">
        <v>7</v>
      </c>
      <c r="D992" t="s">
        <v>114</v>
      </c>
    </row>
    <row r="993" spans="1:4" x14ac:dyDescent="0.6">
      <c r="A993" t="s">
        <v>43</v>
      </c>
      <c r="B993" t="s">
        <v>119</v>
      </c>
      <c r="C993" t="s">
        <v>7</v>
      </c>
      <c r="D993" t="s">
        <v>113</v>
      </c>
    </row>
    <row r="994" spans="1:4" x14ac:dyDescent="0.6">
      <c r="A994" t="s">
        <v>43</v>
      </c>
      <c r="B994" t="s">
        <v>119</v>
      </c>
      <c r="C994" t="s">
        <v>7</v>
      </c>
      <c r="D994" t="s">
        <v>112</v>
      </c>
    </row>
    <row r="995" spans="1:4" x14ac:dyDescent="0.6">
      <c r="A995" t="s">
        <v>43</v>
      </c>
      <c r="B995" t="s">
        <v>119</v>
      </c>
      <c r="C995" t="s">
        <v>7</v>
      </c>
      <c r="D995" t="s">
        <v>94</v>
      </c>
    </row>
    <row r="996" spans="1:4" x14ac:dyDescent="0.6">
      <c r="A996" t="s">
        <v>43</v>
      </c>
      <c r="B996" t="s">
        <v>119</v>
      </c>
      <c r="C996" t="s">
        <v>7</v>
      </c>
      <c r="D996" t="s">
        <v>91</v>
      </c>
    </row>
    <row r="997" spans="1:4" x14ac:dyDescent="0.6">
      <c r="A997" t="s">
        <v>43</v>
      </c>
      <c r="B997" t="s">
        <v>119</v>
      </c>
      <c r="C997" t="s">
        <v>4</v>
      </c>
      <c r="D997" t="s">
        <v>116</v>
      </c>
    </row>
    <row r="998" spans="1:4" x14ac:dyDescent="0.6">
      <c r="A998" t="s">
        <v>43</v>
      </c>
      <c r="B998" t="s">
        <v>119</v>
      </c>
      <c r="C998" t="s">
        <v>4</v>
      </c>
      <c r="D998" t="s">
        <v>115</v>
      </c>
    </row>
    <row r="999" spans="1:4" x14ac:dyDescent="0.6">
      <c r="A999" t="s">
        <v>43</v>
      </c>
      <c r="B999" t="s">
        <v>119</v>
      </c>
      <c r="C999" t="s">
        <v>4</v>
      </c>
      <c r="D999" t="s">
        <v>114</v>
      </c>
    </row>
    <row r="1000" spans="1:4" x14ac:dyDescent="0.6">
      <c r="A1000" t="s">
        <v>43</v>
      </c>
      <c r="B1000" t="s">
        <v>119</v>
      </c>
      <c r="C1000" t="s">
        <v>4</v>
      </c>
      <c r="D1000" t="s">
        <v>113</v>
      </c>
    </row>
    <row r="1001" spans="1:4" x14ac:dyDescent="0.6">
      <c r="A1001" t="s">
        <v>43</v>
      </c>
      <c r="B1001" t="s">
        <v>119</v>
      </c>
      <c r="C1001" t="s">
        <v>4</v>
      </c>
      <c r="D1001" t="s">
        <v>112</v>
      </c>
    </row>
    <row r="1002" spans="1:4" x14ac:dyDescent="0.6">
      <c r="A1002" t="s">
        <v>43</v>
      </c>
      <c r="B1002" t="s">
        <v>119</v>
      </c>
      <c r="C1002" t="s">
        <v>4</v>
      </c>
      <c r="D1002" t="s">
        <v>94</v>
      </c>
    </row>
    <row r="1003" spans="1:4" x14ac:dyDescent="0.6">
      <c r="A1003" t="s">
        <v>43</v>
      </c>
      <c r="B1003" t="s">
        <v>119</v>
      </c>
      <c r="C1003" t="s">
        <v>4</v>
      </c>
      <c r="D1003" t="s">
        <v>91</v>
      </c>
    </row>
    <row r="1004" spans="1:4" x14ac:dyDescent="0.6">
      <c r="A1004" t="s">
        <v>43</v>
      </c>
      <c r="B1004" t="s">
        <v>119</v>
      </c>
      <c r="C1004" t="s">
        <v>6</v>
      </c>
      <c r="D1004" t="s">
        <v>116</v>
      </c>
    </row>
    <row r="1005" spans="1:4" x14ac:dyDescent="0.6">
      <c r="A1005" t="s">
        <v>43</v>
      </c>
      <c r="B1005" t="s">
        <v>119</v>
      </c>
      <c r="C1005" t="s">
        <v>6</v>
      </c>
      <c r="D1005" t="s">
        <v>115</v>
      </c>
    </row>
    <row r="1006" spans="1:4" x14ac:dyDescent="0.6">
      <c r="A1006" t="s">
        <v>43</v>
      </c>
      <c r="B1006" t="s">
        <v>119</v>
      </c>
      <c r="C1006" t="s">
        <v>6</v>
      </c>
      <c r="D1006" t="s">
        <v>114</v>
      </c>
    </row>
    <row r="1007" spans="1:4" x14ac:dyDescent="0.6">
      <c r="A1007" t="s">
        <v>43</v>
      </c>
      <c r="B1007" t="s">
        <v>119</v>
      </c>
      <c r="C1007" t="s">
        <v>6</v>
      </c>
      <c r="D1007" t="s">
        <v>113</v>
      </c>
    </row>
    <row r="1008" spans="1:4" x14ac:dyDescent="0.6">
      <c r="A1008" t="s">
        <v>43</v>
      </c>
      <c r="B1008" t="s">
        <v>119</v>
      </c>
      <c r="C1008" t="s">
        <v>6</v>
      </c>
      <c r="D1008" t="s">
        <v>112</v>
      </c>
    </row>
    <row r="1009" spans="1:5" x14ac:dyDescent="0.6">
      <c r="A1009" t="s">
        <v>43</v>
      </c>
      <c r="B1009" t="s">
        <v>119</v>
      </c>
      <c r="C1009" t="s">
        <v>6</v>
      </c>
      <c r="D1009" t="s">
        <v>94</v>
      </c>
      <c r="E1009">
        <v>39031</v>
      </c>
    </row>
    <row r="1010" spans="1:5" x14ac:dyDescent="0.6">
      <c r="A1010" t="s">
        <v>43</v>
      </c>
      <c r="B1010" t="s">
        <v>119</v>
      </c>
      <c r="C1010" t="s">
        <v>6</v>
      </c>
      <c r="D1010" t="s">
        <v>91</v>
      </c>
      <c r="E1010">
        <v>39032</v>
      </c>
    </row>
    <row r="1011" spans="1:5" x14ac:dyDescent="0.6">
      <c r="A1011" t="s">
        <v>43</v>
      </c>
      <c r="B1011" t="s">
        <v>119</v>
      </c>
      <c r="C1011" t="s">
        <v>3</v>
      </c>
      <c r="D1011" t="s">
        <v>116</v>
      </c>
    </row>
    <row r="1012" spans="1:5" x14ac:dyDescent="0.6">
      <c r="A1012" t="s">
        <v>43</v>
      </c>
      <c r="B1012" t="s">
        <v>119</v>
      </c>
      <c r="C1012" t="s">
        <v>3</v>
      </c>
      <c r="D1012" t="s">
        <v>115</v>
      </c>
    </row>
    <row r="1013" spans="1:5" x14ac:dyDescent="0.6">
      <c r="A1013" t="s">
        <v>43</v>
      </c>
      <c r="B1013" t="s">
        <v>119</v>
      </c>
      <c r="C1013" t="s">
        <v>3</v>
      </c>
      <c r="D1013" t="s">
        <v>114</v>
      </c>
    </row>
    <row r="1014" spans="1:5" x14ac:dyDescent="0.6">
      <c r="A1014" t="s">
        <v>43</v>
      </c>
      <c r="B1014" t="s">
        <v>119</v>
      </c>
      <c r="C1014" t="s">
        <v>3</v>
      </c>
      <c r="D1014" t="s">
        <v>113</v>
      </c>
    </row>
    <row r="1015" spans="1:5" x14ac:dyDescent="0.6">
      <c r="A1015" t="s">
        <v>43</v>
      </c>
      <c r="B1015" t="s">
        <v>119</v>
      </c>
      <c r="C1015" t="s">
        <v>3</v>
      </c>
      <c r="D1015" t="s">
        <v>112</v>
      </c>
    </row>
    <row r="1016" spans="1:5" x14ac:dyDescent="0.6">
      <c r="A1016" t="s">
        <v>43</v>
      </c>
      <c r="B1016" t="s">
        <v>119</v>
      </c>
      <c r="C1016" t="s">
        <v>3</v>
      </c>
      <c r="D1016" t="s">
        <v>94</v>
      </c>
      <c r="E1016">
        <v>50000</v>
      </c>
    </row>
    <row r="1017" spans="1:5" x14ac:dyDescent="0.6">
      <c r="A1017" t="s">
        <v>43</v>
      </c>
      <c r="B1017" t="s">
        <v>119</v>
      </c>
      <c r="C1017" t="s">
        <v>3</v>
      </c>
      <c r="D1017" t="s">
        <v>91</v>
      </c>
      <c r="E1017">
        <v>50000</v>
      </c>
    </row>
    <row r="1018" spans="1:5" x14ac:dyDescent="0.6">
      <c r="A1018" t="s">
        <v>43</v>
      </c>
      <c r="B1018" t="s">
        <v>119</v>
      </c>
      <c r="C1018" t="s">
        <v>2</v>
      </c>
      <c r="D1018" t="s">
        <v>116</v>
      </c>
    </row>
    <row r="1019" spans="1:5" x14ac:dyDescent="0.6">
      <c r="A1019" t="s">
        <v>43</v>
      </c>
      <c r="B1019" t="s">
        <v>119</v>
      </c>
      <c r="C1019" t="s">
        <v>2</v>
      </c>
      <c r="D1019" t="s">
        <v>115</v>
      </c>
    </row>
    <row r="1020" spans="1:5" x14ac:dyDescent="0.6">
      <c r="A1020" t="s">
        <v>43</v>
      </c>
      <c r="B1020" t="s">
        <v>119</v>
      </c>
      <c r="C1020" t="s">
        <v>2</v>
      </c>
      <c r="D1020" t="s">
        <v>114</v>
      </c>
    </row>
    <row r="1021" spans="1:5" x14ac:dyDescent="0.6">
      <c r="A1021" t="s">
        <v>43</v>
      </c>
      <c r="B1021" t="s">
        <v>119</v>
      </c>
      <c r="C1021" t="s">
        <v>2</v>
      </c>
      <c r="D1021" t="s">
        <v>113</v>
      </c>
    </row>
    <row r="1022" spans="1:5" x14ac:dyDescent="0.6">
      <c r="A1022" t="s">
        <v>43</v>
      </c>
      <c r="B1022" t="s">
        <v>119</v>
      </c>
      <c r="C1022" t="s">
        <v>2</v>
      </c>
      <c r="D1022" t="s">
        <v>112</v>
      </c>
    </row>
    <row r="1023" spans="1:5" x14ac:dyDescent="0.6">
      <c r="A1023" t="s">
        <v>43</v>
      </c>
      <c r="B1023" t="s">
        <v>119</v>
      </c>
      <c r="C1023" t="s">
        <v>2</v>
      </c>
      <c r="D1023" t="s">
        <v>94</v>
      </c>
    </row>
    <row r="1024" spans="1:5" x14ac:dyDescent="0.6">
      <c r="A1024" t="s">
        <v>43</v>
      </c>
      <c r="B1024" t="s">
        <v>119</v>
      </c>
      <c r="C1024" t="s">
        <v>2</v>
      </c>
      <c r="D1024" t="s">
        <v>91</v>
      </c>
    </row>
    <row r="1025" spans="1:5" x14ac:dyDescent="0.6">
      <c r="A1025" t="s">
        <v>43</v>
      </c>
      <c r="B1025" t="s">
        <v>119</v>
      </c>
      <c r="C1025" t="s">
        <v>82</v>
      </c>
      <c r="D1025" t="s">
        <v>116</v>
      </c>
    </row>
    <row r="1026" spans="1:5" x14ac:dyDescent="0.6">
      <c r="A1026" t="s">
        <v>43</v>
      </c>
      <c r="B1026" t="s">
        <v>119</v>
      </c>
      <c r="C1026" t="s">
        <v>82</v>
      </c>
      <c r="D1026" t="s">
        <v>115</v>
      </c>
    </row>
    <row r="1027" spans="1:5" x14ac:dyDescent="0.6">
      <c r="A1027" t="s">
        <v>43</v>
      </c>
      <c r="B1027" t="s">
        <v>119</v>
      </c>
      <c r="C1027" t="s">
        <v>82</v>
      </c>
      <c r="D1027" t="s">
        <v>114</v>
      </c>
    </row>
    <row r="1028" spans="1:5" x14ac:dyDescent="0.6">
      <c r="A1028" t="s">
        <v>43</v>
      </c>
      <c r="B1028" t="s">
        <v>119</v>
      </c>
      <c r="C1028" t="s">
        <v>82</v>
      </c>
      <c r="D1028" t="s">
        <v>113</v>
      </c>
    </row>
    <row r="1029" spans="1:5" x14ac:dyDescent="0.6">
      <c r="A1029" t="s">
        <v>43</v>
      </c>
      <c r="B1029" t="s">
        <v>119</v>
      </c>
      <c r="C1029" t="s">
        <v>82</v>
      </c>
      <c r="D1029" t="s">
        <v>112</v>
      </c>
    </row>
    <row r="1030" spans="1:5" x14ac:dyDescent="0.6">
      <c r="A1030" t="s">
        <v>43</v>
      </c>
      <c r="B1030" t="s">
        <v>119</v>
      </c>
      <c r="C1030" t="s">
        <v>82</v>
      </c>
      <c r="D1030" t="s">
        <v>94</v>
      </c>
      <c r="E1030">
        <v>47986</v>
      </c>
    </row>
    <row r="1031" spans="1:5" x14ac:dyDescent="0.6">
      <c r="A1031" t="s">
        <v>43</v>
      </c>
      <c r="B1031" t="s">
        <v>119</v>
      </c>
      <c r="C1031" t="s">
        <v>82</v>
      </c>
      <c r="D1031" t="s">
        <v>91</v>
      </c>
      <c r="E1031">
        <v>105337</v>
      </c>
    </row>
    <row r="1032" spans="1:5" x14ac:dyDescent="0.6">
      <c r="A1032" t="s">
        <v>43</v>
      </c>
      <c r="B1032" t="s">
        <v>119</v>
      </c>
      <c r="C1032" t="s">
        <v>89</v>
      </c>
      <c r="D1032" t="s">
        <v>116</v>
      </c>
    </row>
    <row r="1033" spans="1:5" x14ac:dyDescent="0.6">
      <c r="A1033" t="s">
        <v>43</v>
      </c>
      <c r="B1033" t="s">
        <v>119</v>
      </c>
      <c r="C1033" t="s">
        <v>89</v>
      </c>
      <c r="D1033" t="s">
        <v>115</v>
      </c>
    </row>
    <row r="1034" spans="1:5" x14ac:dyDescent="0.6">
      <c r="A1034" t="s">
        <v>43</v>
      </c>
      <c r="B1034" t="s">
        <v>119</v>
      </c>
      <c r="C1034" t="s">
        <v>89</v>
      </c>
      <c r="D1034" t="s">
        <v>114</v>
      </c>
    </row>
    <row r="1035" spans="1:5" x14ac:dyDescent="0.6">
      <c r="A1035" t="s">
        <v>43</v>
      </c>
      <c r="B1035" t="s">
        <v>119</v>
      </c>
      <c r="C1035" t="s">
        <v>89</v>
      </c>
      <c r="D1035" t="s">
        <v>113</v>
      </c>
    </row>
    <row r="1036" spans="1:5" x14ac:dyDescent="0.6">
      <c r="A1036" t="s">
        <v>43</v>
      </c>
      <c r="B1036" t="s">
        <v>119</v>
      </c>
      <c r="C1036" t="s">
        <v>89</v>
      </c>
      <c r="D1036" t="s">
        <v>112</v>
      </c>
    </row>
    <row r="1037" spans="1:5" x14ac:dyDescent="0.6">
      <c r="A1037" t="s">
        <v>43</v>
      </c>
      <c r="B1037" t="s">
        <v>119</v>
      </c>
      <c r="C1037" t="s">
        <v>89</v>
      </c>
      <c r="D1037" t="s">
        <v>94</v>
      </c>
      <c r="E1037">
        <v>192443.5</v>
      </c>
    </row>
    <row r="1038" spans="1:5" x14ac:dyDescent="0.6">
      <c r="A1038" t="s">
        <v>43</v>
      </c>
      <c r="B1038" t="s">
        <v>119</v>
      </c>
      <c r="C1038" t="s">
        <v>89</v>
      </c>
      <c r="D1038" t="s">
        <v>91</v>
      </c>
      <c r="E1038">
        <v>192443.5</v>
      </c>
    </row>
    <row r="1039" spans="1:5" x14ac:dyDescent="0.6">
      <c r="A1039" t="s">
        <v>43</v>
      </c>
      <c r="B1039" t="s">
        <v>119</v>
      </c>
      <c r="C1039" t="s">
        <v>1</v>
      </c>
      <c r="D1039" t="s">
        <v>116</v>
      </c>
    </row>
    <row r="1040" spans="1:5" x14ac:dyDescent="0.6">
      <c r="A1040" t="s">
        <v>43</v>
      </c>
      <c r="B1040" t="s">
        <v>119</v>
      </c>
      <c r="C1040" t="s">
        <v>1</v>
      </c>
      <c r="D1040" t="s">
        <v>115</v>
      </c>
    </row>
    <row r="1041" spans="1:5" x14ac:dyDescent="0.6">
      <c r="A1041" t="s">
        <v>43</v>
      </c>
      <c r="B1041" t="s">
        <v>119</v>
      </c>
      <c r="C1041" t="s">
        <v>1</v>
      </c>
      <c r="D1041" t="s">
        <v>114</v>
      </c>
    </row>
    <row r="1042" spans="1:5" x14ac:dyDescent="0.6">
      <c r="A1042" t="s">
        <v>43</v>
      </c>
      <c r="B1042" t="s">
        <v>119</v>
      </c>
      <c r="C1042" t="s">
        <v>1</v>
      </c>
      <c r="D1042" t="s">
        <v>113</v>
      </c>
    </row>
    <row r="1043" spans="1:5" x14ac:dyDescent="0.6">
      <c r="A1043" t="s">
        <v>43</v>
      </c>
      <c r="B1043" t="s">
        <v>119</v>
      </c>
      <c r="C1043" t="s">
        <v>1</v>
      </c>
      <c r="D1043" t="s">
        <v>112</v>
      </c>
    </row>
    <row r="1044" spans="1:5" x14ac:dyDescent="0.6">
      <c r="A1044" t="s">
        <v>43</v>
      </c>
      <c r="B1044" t="s">
        <v>119</v>
      </c>
      <c r="C1044" t="s">
        <v>1</v>
      </c>
      <c r="D1044" t="s">
        <v>94</v>
      </c>
      <c r="E1044">
        <v>261350</v>
      </c>
    </row>
    <row r="1045" spans="1:5" x14ac:dyDescent="0.6">
      <c r="A1045" t="s">
        <v>43</v>
      </c>
      <c r="B1045" t="s">
        <v>119</v>
      </c>
      <c r="C1045" t="s">
        <v>1</v>
      </c>
      <c r="D1045" t="s">
        <v>91</v>
      </c>
      <c r="E1045">
        <v>108033</v>
      </c>
    </row>
    <row r="1046" spans="1:5" x14ac:dyDescent="0.6">
      <c r="A1046" t="s">
        <v>43</v>
      </c>
      <c r="B1046" t="s">
        <v>118</v>
      </c>
      <c r="C1046" t="s">
        <v>7</v>
      </c>
      <c r="D1046" t="s">
        <v>116</v>
      </c>
    </row>
    <row r="1047" spans="1:5" x14ac:dyDescent="0.6">
      <c r="A1047" t="s">
        <v>43</v>
      </c>
      <c r="B1047" t="s">
        <v>118</v>
      </c>
      <c r="C1047" t="s">
        <v>7</v>
      </c>
      <c r="D1047" t="s">
        <v>115</v>
      </c>
    </row>
    <row r="1048" spans="1:5" x14ac:dyDescent="0.6">
      <c r="A1048" t="s">
        <v>43</v>
      </c>
      <c r="B1048" t="s">
        <v>118</v>
      </c>
      <c r="C1048" t="s">
        <v>7</v>
      </c>
      <c r="D1048" t="s">
        <v>114</v>
      </c>
    </row>
    <row r="1049" spans="1:5" x14ac:dyDescent="0.6">
      <c r="A1049" t="s">
        <v>43</v>
      </c>
      <c r="B1049" t="s">
        <v>118</v>
      </c>
      <c r="C1049" t="s">
        <v>7</v>
      </c>
      <c r="D1049" t="s">
        <v>113</v>
      </c>
    </row>
    <row r="1050" spans="1:5" x14ac:dyDescent="0.6">
      <c r="A1050" t="s">
        <v>43</v>
      </c>
      <c r="B1050" t="s">
        <v>118</v>
      </c>
      <c r="C1050" t="s">
        <v>7</v>
      </c>
      <c r="D1050" t="s">
        <v>112</v>
      </c>
    </row>
    <row r="1051" spans="1:5" x14ac:dyDescent="0.6">
      <c r="A1051" t="s">
        <v>43</v>
      </c>
      <c r="B1051" t="s">
        <v>118</v>
      </c>
      <c r="C1051" t="s">
        <v>7</v>
      </c>
      <c r="D1051" t="s">
        <v>94</v>
      </c>
    </row>
    <row r="1052" spans="1:5" x14ac:dyDescent="0.6">
      <c r="A1052" t="s">
        <v>43</v>
      </c>
      <c r="B1052" t="s">
        <v>118</v>
      </c>
      <c r="C1052" t="s">
        <v>7</v>
      </c>
      <c r="D1052" t="s">
        <v>91</v>
      </c>
    </row>
    <row r="1053" spans="1:5" x14ac:dyDescent="0.6">
      <c r="A1053" t="s">
        <v>43</v>
      </c>
      <c r="B1053" t="s">
        <v>118</v>
      </c>
      <c r="C1053" t="s">
        <v>4</v>
      </c>
      <c r="D1053" t="s">
        <v>116</v>
      </c>
    </row>
    <row r="1054" spans="1:5" x14ac:dyDescent="0.6">
      <c r="A1054" t="s">
        <v>43</v>
      </c>
      <c r="B1054" t="s">
        <v>118</v>
      </c>
      <c r="C1054" t="s">
        <v>4</v>
      </c>
      <c r="D1054" t="s">
        <v>115</v>
      </c>
    </row>
    <row r="1055" spans="1:5" x14ac:dyDescent="0.6">
      <c r="A1055" t="s">
        <v>43</v>
      </c>
      <c r="B1055" t="s">
        <v>118</v>
      </c>
      <c r="C1055" t="s">
        <v>4</v>
      </c>
      <c r="D1055" t="s">
        <v>114</v>
      </c>
    </row>
    <row r="1056" spans="1:5" x14ac:dyDescent="0.6">
      <c r="A1056" t="s">
        <v>43</v>
      </c>
      <c r="B1056" t="s">
        <v>118</v>
      </c>
      <c r="C1056" t="s">
        <v>4</v>
      </c>
      <c r="D1056" t="s">
        <v>113</v>
      </c>
    </row>
    <row r="1057" spans="1:4" x14ac:dyDescent="0.6">
      <c r="A1057" t="s">
        <v>43</v>
      </c>
      <c r="B1057" t="s">
        <v>118</v>
      </c>
      <c r="C1057" t="s">
        <v>4</v>
      </c>
      <c r="D1057" t="s">
        <v>112</v>
      </c>
    </row>
    <row r="1058" spans="1:4" x14ac:dyDescent="0.6">
      <c r="A1058" t="s">
        <v>43</v>
      </c>
      <c r="B1058" t="s">
        <v>118</v>
      </c>
      <c r="C1058" t="s">
        <v>4</v>
      </c>
      <c r="D1058" t="s">
        <v>94</v>
      </c>
    </row>
    <row r="1059" spans="1:4" x14ac:dyDescent="0.6">
      <c r="A1059" t="s">
        <v>43</v>
      </c>
      <c r="B1059" t="s">
        <v>118</v>
      </c>
      <c r="C1059" t="s">
        <v>4</v>
      </c>
      <c r="D1059" t="s">
        <v>91</v>
      </c>
    </row>
    <row r="1060" spans="1:4" x14ac:dyDescent="0.6">
      <c r="A1060" t="s">
        <v>43</v>
      </c>
      <c r="B1060" t="s">
        <v>118</v>
      </c>
      <c r="C1060" t="s">
        <v>6</v>
      </c>
      <c r="D1060" t="s">
        <v>116</v>
      </c>
    </row>
    <row r="1061" spans="1:4" x14ac:dyDescent="0.6">
      <c r="A1061" t="s">
        <v>43</v>
      </c>
      <c r="B1061" t="s">
        <v>118</v>
      </c>
      <c r="C1061" t="s">
        <v>6</v>
      </c>
      <c r="D1061" t="s">
        <v>115</v>
      </c>
    </row>
    <row r="1062" spans="1:4" x14ac:dyDescent="0.6">
      <c r="A1062" t="s">
        <v>43</v>
      </c>
      <c r="B1062" t="s">
        <v>118</v>
      </c>
      <c r="C1062" t="s">
        <v>6</v>
      </c>
      <c r="D1062" t="s">
        <v>114</v>
      </c>
    </row>
    <row r="1063" spans="1:4" x14ac:dyDescent="0.6">
      <c r="A1063" t="s">
        <v>43</v>
      </c>
      <c r="B1063" t="s">
        <v>118</v>
      </c>
      <c r="C1063" t="s">
        <v>6</v>
      </c>
      <c r="D1063" t="s">
        <v>113</v>
      </c>
    </row>
    <row r="1064" spans="1:4" x14ac:dyDescent="0.6">
      <c r="A1064" t="s">
        <v>43</v>
      </c>
      <c r="B1064" t="s">
        <v>118</v>
      </c>
      <c r="C1064" t="s">
        <v>6</v>
      </c>
      <c r="D1064" t="s">
        <v>112</v>
      </c>
    </row>
    <row r="1065" spans="1:4" x14ac:dyDescent="0.6">
      <c r="A1065" t="s">
        <v>43</v>
      </c>
      <c r="B1065" t="s">
        <v>118</v>
      </c>
      <c r="C1065" t="s">
        <v>6</v>
      </c>
      <c r="D1065" t="s">
        <v>94</v>
      </c>
    </row>
    <row r="1066" spans="1:4" x14ac:dyDescent="0.6">
      <c r="A1066" t="s">
        <v>43</v>
      </c>
      <c r="B1066" t="s">
        <v>118</v>
      </c>
      <c r="C1066" t="s">
        <v>6</v>
      </c>
      <c r="D1066" t="s">
        <v>91</v>
      </c>
    </row>
    <row r="1067" spans="1:4" x14ac:dyDescent="0.6">
      <c r="A1067" t="s">
        <v>43</v>
      </c>
      <c r="B1067" t="s">
        <v>118</v>
      </c>
      <c r="C1067" t="s">
        <v>3</v>
      </c>
      <c r="D1067" t="s">
        <v>116</v>
      </c>
    </row>
    <row r="1068" spans="1:4" x14ac:dyDescent="0.6">
      <c r="A1068" t="s">
        <v>43</v>
      </c>
      <c r="B1068" t="s">
        <v>118</v>
      </c>
      <c r="C1068" t="s">
        <v>3</v>
      </c>
      <c r="D1068" t="s">
        <v>115</v>
      </c>
    </row>
    <row r="1069" spans="1:4" x14ac:dyDescent="0.6">
      <c r="A1069" t="s">
        <v>43</v>
      </c>
      <c r="B1069" t="s">
        <v>118</v>
      </c>
      <c r="C1069" t="s">
        <v>3</v>
      </c>
      <c r="D1069" t="s">
        <v>114</v>
      </c>
    </row>
    <row r="1070" spans="1:4" x14ac:dyDescent="0.6">
      <c r="A1070" t="s">
        <v>43</v>
      </c>
      <c r="B1070" t="s">
        <v>118</v>
      </c>
      <c r="C1070" t="s">
        <v>3</v>
      </c>
      <c r="D1070" t="s">
        <v>113</v>
      </c>
    </row>
    <row r="1071" spans="1:4" x14ac:dyDescent="0.6">
      <c r="A1071" t="s">
        <v>43</v>
      </c>
      <c r="B1071" t="s">
        <v>118</v>
      </c>
      <c r="C1071" t="s">
        <v>3</v>
      </c>
      <c r="D1071" t="s">
        <v>112</v>
      </c>
    </row>
    <row r="1072" spans="1:4" x14ac:dyDescent="0.6">
      <c r="A1072" t="s">
        <v>43</v>
      </c>
      <c r="B1072" t="s">
        <v>118</v>
      </c>
      <c r="C1072" t="s">
        <v>3</v>
      </c>
      <c r="D1072" t="s">
        <v>94</v>
      </c>
    </row>
    <row r="1073" spans="1:5" x14ac:dyDescent="0.6">
      <c r="A1073" t="s">
        <v>43</v>
      </c>
      <c r="B1073" t="s">
        <v>118</v>
      </c>
      <c r="C1073" t="s">
        <v>3</v>
      </c>
      <c r="D1073" t="s">
        <v>91</v>
      </c>
      <c r="E1073">
        <v>10000</v>
      </c>
    </row>
    <row r="1074" spans="1:5" x14ac:dyDescent="0.6">
      <c r="A1074" t="s">
        <v>43</v>
      </c>
      <c r="B1074" t="s">
        <v>118</v>
      </c>
      <c r="C1074" t="s">
        <v>2</v>
      </c>
      <c r="D1074" t="s">
        <v>116</v>
      </c>
    </row>
    <row r="1075" spans="1:5" x14ac:dyDescent="0.6">
      <c r="A1075" t="s">
        <v>43</v>
      </c>
      <c r="B1075" t="s">
        <v>118</v>
      </c>
      <c r="C1075" t="s">
        <v>2</v>
      </c>
      <c r="D1075" t="s">
        <v>115</v>
      </c>
    </row>
    <row r="1076" spans="1:5" x14ac:dyDescent="0.6">
      <c r="A1076" t="s">
        <v>43</v>
      </c>
      <c r="B1076" t="s">
        <v>118</v>
      </c>
      <c r="C1076" t="s">
        <v>2</v>
      </c>
      <c r="D1076" t="s">
        <v>114</v>
      </c>
    </row>
    <row r="1077" spans="1:5" x14ac:dyDescent="0.6">
      <c r="A1077" t="s">
        <v>43</v>
      </c>
      <c r="B1077" t="s">
        <v>118</v>
      </c>
      <c r="C1077" t="s">
        <v>2</v>
      </c>
      <c r="D1077" t="s">
        <v>113</v>
      </c>
    </row>
    <row r="1078" spans="1:5" x14ac:dyDescent="0.6">
      <c r="A1078" t="s">
        <v>43</v>
      </c>
      <c r="B1078" t="s">
        <v>118</v>
      </c>
      <c r="C1078" t="s">
        <v>2</v>
      </c>
      <c r="D1078" t="s">
        <v>112</v>
      </c>
    </row>
    <row r="1079" spans="1:5" x14ac:dyDescent="0.6">
      <c r="A1079" t="s">
        <v>43</v>
      </c>
      <c r="B1079" t="s">
        <v>118</v>
      </c>
      <c r="C1079" t="s">
        <v>2</v>
      </c>
      <c r="D1079" t="s">
        <v>94</v>
      </c>
    </row>
    <row r="1080" spans="1:5" x14ac:dyDescent="0.6">
      <c r="A1080" t="s">
        <v>43</v>
      </c>
      <c r="B1080" t="s">
        <v>118</v>
      </c>
      <c r="C1080" t="s">
        <v>2</v>
      </c>
      <c r="D1080" t="s">
        <v>91</v>
      </c>
    </row>
    <row r="1081" spans="1:5" x14ac:dyDescent="0.6">
      <c r="A1081" t="s">
        <v>43</v>
      </c>
      <c r="B1081" t="s">
        <v>118</v>
      </c>
      <c r="C1081" t="s">
        <v>82</v>
      </c>
      <c r="D1081" t="s">
        <v>116</v>
      </c>
    </row>
    <row r="1082" spans="1:5" x14ac:dyDescent="0.6">
      <c r="A1082" t="s">
        <v>43</v>
      </c>
      <c r="B1082" t="s">
        <v>118</v>
      </c>
      <c r="C1082" t="s">
        <v>82</v>
      </c>
      <c r="D1082" t="s">
        <v>115</v>
      </c>
    </row>
    <row r="1083" spans="1:5" x14ac:dyDescent="0.6">
      <c r="A1083" t="s">
        <v>43</v>
      </c>
      <c r="B1083" t="s">
        <v>118</v>
      </c>
      <c r="C1083" t="s">
        <v>82</v>
      </c>
      <c r="D1083" t="s">
        <v>114</v>
      </c>
    </row>
    <row r="1084" spans="1:5" x14ac:dyDescent="0.6">
      <c r="A1084" t="s">
        <v>43</v>
      </c>
      <c r="B1084" t="s">
        <v>118</v>
      </c>
      <c r="C1084" t="s">
        <v>82</v>
      </c>
      <c r="D1084" t="s">
        <v>113</v>
      </c>
    </row>
    <row r="1085" spans="1:5" x14ac:dyDescent="0.6">
      <c r="A1085" t="s">
        <v>43</v>
      </c>
      <c r="B1085" t="s">
        <v>118</v>
      </c>
      <c r="C1085" t="s">
        <v>82</v>
      </c>
      <c r="D1085" t="s">
        <v>112</v>
      </c>
    </row>
    <row r="1086" spans="1:5" x14ac:dyDescent="0.6">
      <c r="A1086" t="s">
        <v>43</v>
      </c>
      <c r="B1086" t="s">
        <v>118</v>
      </c>
      <c r="C1086" t="s">
        <v>82</v>
      </c>
      <c r="D1086" t="s">
        <v>94</v>
      </c>
    </row>
    <row r="1087" spans="1:5" x14ac:dyDescent="0.6">
      <c r="A1087" t="s">
        <v>43</v>
      </c>
      <c r="B1087" t="s">
        <v>118</v>
      </c>
      <c r="C1087" t="s">
        <v>82</v>
      </c>
      <c r="D1087" t="s">
        <v>91</v>
      </c>
    </row>
    <row r="1088" spans="1:5" x14ac:dyDescent="0.6">
      <c r="A1088" t="s">
        <v>43</v>
      </c>
      <c r="B1088" t="s">
        <v>118</v>
      </c>
      <c r="C1088" t="s">
        <v>89</v>
      </c>
      <c r="D1088" t="s">
        <v>116</v>
      </c>
    </row>
    <row r="1089" spans="1:5" x14ac:dyDescent="0.6">
      <c r="A1089" t="s">
        <v>43</v>
      </c>
      <c r="B1089" t="s">
        <v>118</v>
      </c>
      <c r="C1089" t="s">
        <v>89</v>
      </c>
      <c r="D1089" t="s">
        <v>115</v>
      </c>
    </row>
    <row r="1090" spans="1:5" x14ac:dyDescent="0.6">
      <c r="A1090" t="s">
        <v>43</v>
      </c>
      <c r="B1090" t="s">
        <v>118</v>
      </c>
      <c r="C1090" t="s">
        <v>89</v>
      </c>
      <c r="D1090" t="s">
        <v>114</v>
      </c>
    </row>
    <row r="1091" spans="1:5" x14ac:dyDescent="0.6">
      <c r="A1091" t="s">
        <v>43</v>
      </c>
      <c r="B1091" t="s">
        <v>118</v>
      </c>
      <c r="C1091" t="s">
        <v>89</v>
      </c>
      <c r="D1091" t="s">
        <v>113</v>
      </c>
    </row>
    <row r="1092" spans="1:5" x14ac:dyDescent="0.6">
      <c r="A1092" t="s">
        <v>43</v>
      </c>
      <c r="B1092" t="s">
        <v>118</v>
      </c>
      <c r="C1092" t="s">
        <v>89</v>
      </c>
      <c r="D1092" t="s">
        <v>112</v>
      </c>
    </row>
    <row r="1093" spans="1:5" x14ac:dyDescent="0.6">
      <c r="A1093" t="s">
        <v>43</v>
      </c>
      <c r="B1093" t="s">
        <v>118</v>
      </c>
      <c r="C1093" t="s">
        <v>89</v>
      </c>
      <c r="D1093" t="s">
        <v>94</v>
      </c>
    </row>
    <row r="1094" spans="1:5" x14ac:dyDescent="0.6">
      <c r="A1094" t="s">
        <v>43</v>
      </c>
      <c r="B1094" t="s">
        <v>118</v>
      </c>
      <c r="C1094" t="s">
        <v>89</v>
      </c>
      <c r="D1094" t="s">
        <v>91</v>
      </c>
      <c r="E1094">
        <v>85526</v>
      </c>
    </row>
    <row r="1095" spans="1:5" x14ac:dyDescent="0.6">
      <c r="A1095" t="s">
        <v>43</v>
      </c>
      <c r="B1095" t="s">
        <v>118</v>
      </c>
      <c r="C1095" t="s">
        <v>1</v>
      </c>
      <c r="D1095" t="s">
        <v>116</v>
      </c>
    </row>
    <row r="1096" spans="1:5" x14ac:dyDescent="0.6">
      <c r="A1096" t="s">
        <v>43</v>
      </c>
      <c r="B1096" t="s">
        <v>118</v>
      </c>
      <c r="C1096" t="s">
        <v>1</v>
      </c>
      <c r="D1096" t="s">
        <v>115</v>
      </c>
    </row>
    <row r="1097" spans="1:5" x14ac:dyDescent="0.6">
      <c r="A1097" t="s">
        <v>43</v>
      </c>
      <c r="B1097" t="s">
        <v>118</v>
      </c>
      <c r="C1097" t="s">
        <v>1</v>
      </c>
      <c r="D1097" t="s">
        <v>114</v>
      </c>
    </row>
    <row r="1098" spans="1:5" x14ac:dyDescent="0.6">
      <c r="A1098" t="s">
        <v>43</v>
      </c>
      <c r="B1098" t="s">
        <v>118</v>
      </c>
      <c r="C1098" t="s">
        <v>1</v>
      </c>
      <c r="D1098" t="s">
        <v>113</v>
      </c>
    </row>
    <row r="1099" spans="1:5" x14ac:dyDescent="0.6">
      <c r="A1099" t="s">
        <v>43</v>
      </c>
      <c r="B1099" t="s">
        <v>118</v>
      </c>
      <c r="C1099" t="s">
        <v>1</v>
      </c>
      <c r="D1099" t="s">
        <v>112</v>
      </c>
    </row>
    <row r="1100" spans="1:5" x14ac:dyDescent="0.6">
      <c r="A1100" t="s">
        <v>43</v>
      </c>
      <c r="B1100" t="s">
        <v>118</v>
      </c>
      <c r="C1100" t="s">
        <v>1</v>
      </c>
      <c r="D1100" t="s">
        <v>94</v>
      </c>
    </row>
    <row r="1101" spans="1:5" x14ac:dyDescent="0.6">
      <c r="A1101" t="s">
        <v>43</v>
      </c>
      <c r="B1101" t="s">
        <v>118</v>
      </c>
      <c r="C1101" t="s">
        <v>1</v>
      </c>
      <c r="D1101" t="s">
        <v>91</v>
      </c>
      <c r="E1101">
        <v>89003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24" zoomScale="86" zoomScaleNormal="93" zoomScalePageLayoutView="93" workbookViewId="0">
      <selection activeCell="V47" sqref="V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124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136184</v>
      </c>
      <c r="G21" s="121"/>
      <c r="H21" s="147">
        <v>25000</v>
      </c>
      <c r="I21" s="121"/>
      <c r="J21" s="194">
        <v>49083</v>
      </c>
      <c r="K21" s="195"/>
      <c r="L21" s="196"/>
      <c r="M21" s="121"/>
      <c r="N21" s="194"/>
      <c r="O21" s="195"/>
      <c r="P21" s="196"/>
      <c r="Q21" s="121"/>
      <c r="R21" s="147">
        <v>4108</v>
      </c>
      <c r="S21" s="121"/>
      <c r="T21" s="3"/>
      <c r="U21" s="121"/>
      <c r="V21" s="3"/>
      <c r="W21" s="121"/>
      <c r="X21" s="3"/>
      <c r="Y21" s="54"/>
      <c r="Z21" s="55">
        <f>SUM(F21:X21)</f>
        <v>214375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78542</v>
      </c>
      <c r="G23" s="121"/>
      <c r="H23" s="147">
        <v>55000</v>
      </c>
      <c r="I23" s="121"/>
      <c r="J23" s="194">
        <v>93353</v>
      </c>
      <c r="K23" s="195"/>
      <c r="L23" s="196"/>
      <c r="M23" s="121"/>
      <c r="N23" s="194"/>
      <c r="O23" s="195"/>
      <c r="P23" s="196"/>
      <c r="Q23" s="121"/>
      <c r="R23" s="147"/>
      <c r="S23" s="121"/>
      <c r="T23" s="3"/>
      <c r="U23" s="121"/>
      <c r="V23" s="3"/>
      <c r="W23" s="121"/>
      <c r="X23" s="3"/>
      <c r="Y23" s="54"/>
      <c r="Z23" s="55">
        <f>SUM(F23:X23)</f>
        <v>226895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194"/>
      <c r="K25" s="195"/>
      <c r="L25" s="196"/>
      <c r="M25" s="121"/>
      <c r="N25" s="194"/>
      <c r="O25" s="195"/>
      <c r="P25" s="196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194"/>
      <c r="K27" s="195"/>
      <c r="L27" s="196"/>
      <c r="M27" s="121"/>
      <c r="N27" s="194"/>
      <c r="O27" s="195"/>
      <c r="P27" s="196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/>
      <c r="I29" s="121"/>
      <c r="J29" s="194"/>
      <c r="K29" s="195"/>
      <c r="L29" s="196"/>
      <c r="M29" s="121"/>
      <c r="N29" s="194"/>
      <c r="O29" s="195"/>
      <c r="P29" s="196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5282</v>
      </c>
      <c r="G31" s="121"/>
      <c r="H31" s="147">
        <v>3500</v>
      </c>
      <c r="I31" s="121"/>
      <c r="J31" s="194"/>
      <c r="K31" s="195"/>
      <c r="L31" s="196"/>
      <c r="M31" s="121"/>
      <c r="N31" s="194"/>
      <c r="O31" s="195"/>
      <c r="P31" s="196"/>
      <c r="Q31" s="121"/>
      <c r="R31" s="147"/>
      <c r="S31" s="121"/>
      <c r="T31" s="3"/>
      <c r="U31" s="121"/>
      <c r="V31" s="3"/>
      <c r="W31" s="121"/>
      <c r="X31" s="3"/>
      <c r="Y31" s="54"/>
      <c r="Z31" s="55">
        <f>SUM(F31:X31)</f>
        <v>8782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/>
      <c r="I33" s="121"/>
      <c r="J33" s="194"/>
      <c r="K33" s="195"/>
      <c r="L33" s="196"/>
      <c r="M33" s="121"/>
      <c r="N33" s="194"/>
      <c r="O33" s="195"/>
      <c r="P33" s="196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220008</v>
      </c>
      <c r="G35" s="21"/>
      <c r="H35" s="68">
        <f>SUM(H21:H33)</f>
        <v>83500</v>
      </c>
      <c r="I35" s="57"/>
      <c r="J35" s="200">
        <f>SUM(J21:L33)</f>
        <v>142436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4108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450052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220008</v>
      </c>
      <c r="G44" s="121"/>
      <c r="H44" s="3">
        <v>2200</v>
      </c>
      <c r="I44" s="86"/>
      <c r="J44" s="141">
        <f>IFERROR(H44/F44,0)</f>
        <v>9.9996363768590241E-3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83500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303508</v>
      </c>
      <c r="G48" s="21"/>
      <c r="H48" s="67">
        <f>H44</f>
        <v>2200</v>
      </c>
      <c r="I48" s="83"/>
      <c r="J48" s="141">
        <f>IFERROR(H48/F48,0)</f>
        <v>7.2485733489726792E-3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120785</v>
      </c>
      <c r="G58" s="121"/>
      <c r="H58" s="147">
        <v>20875</v>
      </c>
      <c r="I58" s="121"/>
      <c r="J58" s="194">
        <v>85461</v>
      </c>
      <c r="K58" s="195"/>
      <c r="L58" s="196"/>
      <c r="M58" s="121"/>
      <c r="N58" s="194"/>
      <c r="O58" s="195"/>
      <c r="P58" s="196"/>
      <c r="Q58" s="121"/>
      <c r="R58" s="147">
        <v>3903</v>
      </c>
      <c r="S58" s="121"/>
      <c r="T58" s="3"/>
      <c r="U58" s="121"/>
      <c r="V58" s="3"/>
      <c r="W58" s="121"/>
      <c r="X58" s="3"/>
      <c r="Y58" s="54"/>
      <c r="Z58" s="55">
        <f>SUM(F58:X58)</f>
        <v>231024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/>
      <c r="G60" s="121"/>
      <c r="H60" s="147">
        <v>20875</v>
      </c>
      <c r="I60" s="121"/>
      <c r="J60" s="194"/>
      <c r="K60" s="195"/>
      <c r="L60" s="196"/>
      <c r="M60" s="121"/>
      <c r="N60" s="194"/>
      <c r="O60" s="195"/>
      <c r="P60" s="196"/>
      <c r="Q60" s="121"/>
      <c r="R60" s="147"/>
      <c r="S60" s="121"/>
      <c r="T60" s="3"/>
      <c r="U60" s="121"/>
      <c r="V60" s="3"/>
      <c r="W60" s="121"/>
      <c r="X60" s="3"/>
      <c r="Y60" s="54"/>
      <c r="Z60" s="55">
        <f>SUM(F60:X60)</f>
        <v>20875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11220</v>
      </c>
      <c r="G62" s="121"/>
      <c r="H62" s="147">
        <v>20875</v>
      </c>
      <c r="I62" s="121"/>
      <c r="J62" s="194">
        <v>7265</v>
      </c>
      <c r="K62" s="195"/>
      <c r="L62" s="196"/>
      <c r="M62" s="121"/>
      <c r="N62" s="194"/>
      <c r="O62" s="195"/>
      <c r="P62" s="196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39360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/>
      <c r="I64" s="121"/>
      <c r="J64" s="194"/>
      <c r="K64" s="195"/>
      <c r="L64" s="196"/>
      <c r="M64" s="121"/>
      <c r="N64" s="194"/>
      <c r="O64" s="195"/>
      <c r="P64" s="196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88003</v>
      </c>
      <c r="G66" s="121"/>
      <c r="H66" s="147">
        <v>20875</v>
      </c>
      <c r="I66" s="121"/>
      <c r="J66" s="194">
        <v>49710</v>
      </c>
      <c r="K66" s="195"/>
      <c r="L66" s="196"/>
      <c r="M66" s="121"/>
      <c r="N66" s="194"/>
      <c r="O66" s="195"/>
      <c r="P66" s="196"/>
      <c r="Q66" s="121"/>
      <c r="R66" s="147">
        <v>205</v>
      </c>
      <c r="S66" s="121"/>
      <c r="T66" s="3"/>
      <c r="U66" s="121"/>
      <c r="V66" s="3"/>
      <c r="W66" s="121"/>
      <c r="X66" s="3"/>
      <c r="Y66" s="54"/>
      <c r="Z66" s="55">
        <f>SUM(F66:X66)</f>
        <v>158793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220008</v>
      </c>
      <c r="G68" s="21"/>
      <c r="H68" s="68">
        <f>SUM(H58:H66)</f>
        <v>83500</v>
      </c>
      <c r="I68" s="57"/>
      <c r="J68" s="200">
        <f>SUM(J58:L66)</f>
        <v>142436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4108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450052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22" zoomScale="86" zoomScaleNormal="93" zoomScalePageLayoutView="93" workbookViewId="0">
      <selection activeCell="G46" sqref="G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125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121173</v>
      </c>
      <c r="G21" s="121"/>
      <c r="H21" s="147">
        <v>114508</v>
      </c>
      <c r="I21" s="121"/>
      <c r="J21" s="194"/>
      <c r="K21" s="195"/>
      <c r="L21" s="196"/>
      <c r="M21" s="121"/>
      <c r="N21" s="194"/>
      <c r="O21" s="195"/>
      <c r="P21" s="196"/>
      <c r="Q21" s="121"/>
      <c r="R21" s="147">
        <v>25000</v>
      </c>
      <c r="S21" s="121"/>
      <c r="T21" s="3"/>
      <c r="U21" s="121"/>
      <c r="V21" s="3"/>
      <c r="W21" s="121"/>
      <c r="X21" s="3"/>
      <c r="Y21" s="54"/>
      <c r="Z21" s="55">
        <f>SUM(F21:X21)</f>
        <v>260681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121173</v>
      </c>
      <c r="G35" s="21"/>
      <c r="H35" s="68">
        <f>SUM(H21:H33)</f>
        <v>114508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25000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260681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121173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114508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235681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121173</v>
      </c>
      <c r="G58" s="121"/>
      <c r="H58" s="147"/>
      <c r="I58" s="121"/>
      <c r="J58" s="194"/>
      <c r="K58" s="195"/>
      <c r="L58" s="196"/>
      <c r="M58" s="121"/>
      <c r="N58" s="194"/>
      <c r="O58" s="195"/>
      <c r="P58" s="196"/>
      <c r="Q58" s="121"/>
      <c r="R58" s="147">
        <v>25000</v>
      </c>
      <c r="S58" s="121"/>
      <c r="T58" s="3"/>
      <c r="U58" s="121"/>
      <c r="V58" s="3"/>
      <c r="W58" s="121"/>
      <c r="X58" s="3"/>
      <c r="Y58" s="54"/>
      <c r="Z58" s="55">
        <f>SUM(F58:X58)</f>
        <v>146173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/>
      <c r="G60" s="121"/>
      <c r="H60" s="147">
        <v>39400</v>
      </c>
      <c r="I60" s="121"/>
      <c r="J60" s="194"/>
      <c r="K60" s="195"/>
      <c r="L60" s="196"/>
      <c r="M60" s="121"/>
      <c r="N60" s="194"/>
      <c r="O60" s="195"/>
      <c r="P60" s="196"/>
      <c r="Q60" s="121"/>
      <c r="R60" s="147"/>
      <c r="S60" s="121"/>
      <c r="T60" s="3"/>
      <c r="U60" s="121"/>
      <c r="V60" s="3"/>
      <c r="W60" s="121"/>
      <c r="X60" s="3"/>
      <c r="Y60" s="54"/>
      <c r="Z60" s="55">
        <f>SUM(F60:X60)</f>
        <v>39400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>
        <v>35000</v>
      </c>
      <c r="I62" s="121"/>
      <c r="J62" s="194"/>
      <c r="K62" s="195"/>
      <c r="L62" s="196"/>
      <c r="M62" s="121"/>
      <c r="N62" s="194"/>
      <c r="O62" s="195"/>
      <c r="P62" s="196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35000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>
        <v>17948</v>
      </c>
      <c r="I64" s="121"/>
      <c r="J64" s="194"/>
      <c r="K64" s="195"/>
      <c r="L64" s="196"/>
      <c r="M64" s="121"/>
      <c r="N64" s="194"/>
      <c r="O64" s="195"/>
      <c r="P64" s="196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17948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>
        <v>22160</v>
      </c>
      <c r="I66" s="121"/>
      <c r="J66" s="194"/>
      <c r="K66" s="195"/>
      <c r="L66" s="196"/>
      <c r="M66" s="121"/>
      <c r="N66" s="194"/>
      <c r="O66" s="195"/>
      <c r="P66" s="196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22160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121173</v>
      </c>
      <c r="G68" s="21"/>
      <c r="H68" s="68">
        <f>SUM(H58:H66)</f>
        <v>114508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25000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260681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31" zoomScale="86" zoomScaleNormal="93" zoomScalePageLayoutView="93" workbookViewId="0">
      <selection activeCell="G46" sqref="G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126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147">
        <v>282651</v>
      </c>
      <c r="I21" s="121"/>
      <c r="J21" s="194">
        <v>21496</v>
      </c>
      <c r="K21" s="195"/>
      <c r="L21" s="196"/>
      <c r="M21" s="121"/>
      <c r="N21" s="194"/>
      <c r="O21" s="195"/>
      <c r="P21" s="196"/>
      <c r="Q21" s="121"/>
      <c r="R21" s="147"/>
      <c r="S21" s="121"/>
      <c r="T21" s="147">
        <v>691522</v>
      </c>
      <c r="U21" s="121"/>
      <c r="V21" s="3"/>
      <c r="W21" s="121"/>
      <c r="X21" s="3"/>
      <c r="Y21" s="54"/>
      <c r="Z21" s="55">
        <f>SUM(F21:X21)</f>
        <v>995669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147">
        <v>34089</v>
      </c>
      <c r="I23" s="121"/>
      <c r="J23" s="194">
        <v>13628</v>
      </c>
      <c r="K23" s="195"/>
      <c r="L23" s="196"/>
      <c r="M23" s="121"/>
      <c r="N23" s="194"/>
      <c r="O23" s="195"/>
      <c r="P23" s="196"/>
      <c r="Q23" s="121"/>
      <c r="R23" s="147"/>
      <c r="S23" s="121"/>
      <c r="T23" s="147"/>
      <c r="U23" s="121"/>
      <c r="V23" s="3"/>
      <c r="W23" s="121"/>
      <c r="X23" s="3"/>
      <c r="Y23" s="54"/>
      <c r="Z23" s="55">
        <f>SUM(F23:X23)</f>
        <v>47717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147">
        <v>3000</v>
      </c>
      <c r="I25" s="121"/>
      <c r="J25" s="194">
        <v>20993</v>
      </c>
      <c r="K25" s="195"/>
      <c r="L25" s="196"/>
      <c r="M25" s="121"/>
      <c r="N25" s="194"/>
      <c r="O25" s="195"/>
      <c r="P25" s="196"/>
      <c r="Q25" s="121"/>
      <c r="R25" s="147"/>
      <c r="S25" s="121"/>
      <c r="T25" s="147"/>
      <c r="U25" s="121"/>
      <c r="V25" s="3"/>
      <c r="W25" s="121"/>
      <c r="X25" s="3"/>
      <c r="Y25" s="54"/>
      <c r="Z25" s="55">
        <f>SUM(F25:X25)</f>
        <v>23993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147"/>
      <c r="I27" s="121"/>
      <c r="J27" s="194"/>
      <c r="K27" s="195"/>
      <c r="L27" s="196"/>
      <c r="M27" s="121"/>
      <c r="N27" s="194"/>
      <c r="O27" s="195"/>
      <c r="P27" s="196"/>
      <c r="Q27" s="121"/>
      <c r="R27" s="147"/>
      <c r="S27" s="121"/>
      <c r="T27" s="147">
        <v>9000</v>
      </c>
      <c r="U27" s="121"/>
      <c r="V27" s="3"/>
      <c r="W27" s="121"/>
      <c r="X27" s="3"/>
      <c r="Y27" s="54"/>
      <c r="Z27" s="55">
        <f>SUM(F27:X27)</f>
        <v>9000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147"/>
      <c r="I29" s="121"/>
      <c r="J29" s="194"/>
      <c r="K29" s="195"/>
      <c r="L29" s="196"/>
      <c r="M29" s="121"/>
      <c r="N29" s="194"/>
      <c r="O29" s="195"/>
      <c r="P29" s="196"/>
      <c r="Q29" s="121"/>
      <c r="R29" s="147"/>
      <c r="S29" s="121"/>
      <c r="T29" s="147">
        <v>22000</v>
      </c>
      <c r="U29" s="121"/>
      <c r="V29" s="3"/>
      <c r="W29" s="121"/>
      <c r="X29" s="3"/>
      <c r="Y29" s="54"/>
      <c r="Z29" s="55">
        <f>SUM(F29:X29)</f>
        <v>22000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147">
        <v>65064</v>
      </c>
      <c r="I31" s="121"/>
      <c r="J31" s="194"/>
      <c r="K31" s="195"/>
      <c r="L31" s="196"/>
      <c r="M31" s="121"/>
      <c r="N31" s="194"/>
      <c r="O31" s="195"/>
      <c r="P31" s="196"/>
      <c r="Q31" s="121"/>
      <c r="R31" s="147"/>
      <c r="S31" s="121"/>
      <c r="T31" s="147">
        <v>290714</v>
      </c>
      <c r="U31" s="121"/>
      <c r="V31" s="3"/>
      <c r="W31" s="121"/>
      <c r="X31" s="3"/>
      <c r="Y31" s="54"/>
      <c r="Z31" s="55">
        <f>SUM(F31:X31)</f>
        <v>355778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147"/>
      <c r="I33" s="121"/>
      <c r="J33" s="194"/>
      <c r="K33" s="195"/>
      <c r="L33" s="196"/>
      <c r="M33" s="121"/>
      <c r="N33" s="194"/>
      <c r="O33" s="195"/>
      <c r="P33" s="196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384804</v>
      </c>
      <c r="I35" s="57"/>
      <c r="J35" s="200">
        <f>SUM(J21:L33)</f>
        <v>56117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1013236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1454157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384804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384804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147">
        <v>246562</v>
      </c>
      <c r="I58" s="121"/>
      <c r="J58" s="194">
        <v>42489</v>
      </c>
      <c r="K58" s="195"/>
      <c r="L58" s="196"/>
      <c r="M58" s="121"/>
      <c r="N58" s="194"/>
      <c r="O58" s="195"/>
      <c r="P58" s="196"/>
      <c r="Q58" s="121"/>
      <c r="R58" s="147"/>
      <c r="S58" s="121"/>
      <c r="T58" s="147">
        <v>982236</v>
      </c>
      <c r="U58" s="121"/>
      <c r="V58" s="3"/>
      <c r="W58" s="121"/>
      <c r="X58" s="3"/>
      <c r="Y58" s="54"/>
      <c r="Z58" s="55">
        <f>SUM(F58:X58)</f>
        <v>1271287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147">
        <v>101153</v>
      </c>
      <c r="I60" s="121"/>
      <c r="J60" s="194">
        <v>13628</v>
      </c>
      <c r="K60" s="195"/>
      <c r="L60" s="196"/>
      <c r="M60" s="121"/>
      <c r="N60" s="194"/>
      <c r="O60" s="195"/>
      <c r="P60" s="196"/>
      <c r="Q60" s="121"/>
      <c r="R60" s="147"/>
      <c r="S60" s="121"/>
      <c r="T60" s="147">
        <v>31000</v>
      </c>
      <c r="U60" s="121"/>
      <c r="V60" s="3"/>
      <c r="W60" s="121"/>
      <c r="X60" s="3"/>
      <c r="Y60" s="54"/>
      <c r="Z60" s="55">
        <f>SUM(F60:X60)</f>
        <v>145781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147">
        <v>34089</v>
      </c>
      <c r="I62" s="121"/>
      <c r="J62" s="194"/>
      <c r="K62" s="195"/>
      <c r="L62" s="196"/>
      <c r="M62" s="121"/>
      <c r="N62" s="194"/>
      <c r="O62" s="195"/>
      <c r="P62" s="196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34089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147">
        <v>3000</v>
      </c>
      <c r="I64" s="121"/>
      <c r="J64" s="194"/>
      <c r="K64" s="195"/>
      <c r="L64" s="196"/>
      <c r="M64" s="121"/>
      <c r="N64" s="194"/>
      <c r="O64" s="195"/>
      <c r="P64" s="196"/>
      <c r="Q64" s="121"/>
      <c r="R64" s="147"/>
      <c r="S64" s="121"/>
      <c r="T64" s="147"/>
      <c r="U64" s="121"/>
      <c r="V64" s="3"/>
      <c r="W64" s="121"/>
      <c r="X64" s="3"/>
      <c r="Y64" s="54"/>
      <c r="Z64" s="55">
        <f>SUM(F64:X64)</f>
        <v>3000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147"/>
      <c r="I66" s="121"/>
      <c r="J66" s="194"/>
      <c r="K66" s="195"/>
      <c r="L66" s="196"/>
      <c r="M66" s="121"/>
      <c r="N66" s="194"/>
      <c r="O66" s="195"/>
      <c r="P66" s="196"/>
      <c r="Q66" s="121"/>
      <c r="R66" s="147"/>
      <c r="S66" s="121"/>
      <c r="T66" s="147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384804</v>
      </c>
      <c r="I68" s="57"/>
      <c r="J68" s="200">
        <f>SUM(J58:L66)</f>
        <v>56117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1013236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1454157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25" zoomScale="86" zoomScaleNormal="93" zoomScalePageLayoutView="93" workbookViewId="0">
      <selection activeCell="J46" sqref="J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127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85697</v>
      </c>
      <c r="G21" s="121"/>
      <c r="H21" s="147">
        <v>107840</v>
      </c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193537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/>
      <c r="G23" s="121"/>
      <c r="H23" s="147">
        <v>22950</v>
      </c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22950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>
        <v>0</v>
      </c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>
        <v>7650</v>
      </c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7650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/>
      <c r="G31" s="121"/>
      <c r="H31" s="147">
        <v>55300</v>
      </c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55300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85697</v>
      </c>
      <c r="G35" s="21"/>
      <c r="H35" s="68">
        <f>SUM(H21:H33)</f>
        <v>193740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279437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85697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193740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279437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/>
      <c r="G58" s="121"/>
      <c r="H58" s="147">
        <v>0</v>
      </c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85697</v>
      </c>
      <c r="G60" s="121"/>
      <c r="H60" s="147">
        <v>183740</v>
      </c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269437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>
        <v>10000</v>
      </c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85697</v>
      </c>
      <c r="G68" s="21"/>
      <c r="H68" s="68">
        <f>SUM(H58:H66)</f>
        <v>193740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279437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topLeftCell="A34" zoomScale="86" zoomScaleNormal="93" zoomScalePageLayoutView="93" workbookViewId="0">
      <selection activeCell="F47" sqref="F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128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91893</v>
      </c>
      <c r="G21" s="121"/>
      <c r="H21" s="147">
        <v>67113</v>
      </c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159006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91893</v>
      </c>
      <c r="G35" s="21"/>
      <c r="H35" s="68">
        <f>SUM(H21:H33)</f>
        <v>67113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159006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91893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67113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159006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91893</v>
      </c>
      <c r="G58" s="121"/>
      <c r="H58" s="147">
        <v>38113</v>
      </c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130006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/>
      <c r="G60" s="121"/>
      <c r="H60" s="147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>
        <v>20000</v>
      </c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>
        <v>9000</v>
      </c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9000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91893</v>
      </c>
      <c r="G68" s="21"/>
      <c r="H68" s="68">
        <f>SUM(H58:H66)</f>
        <v>67113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159006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7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4" t="s">
        <v>43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1"/>
      <c r="D15" s="161"/>
      <c r="F15" s="162" t="s">
        <v>81</v>
      </c>
      <c r="G15" s="163"/>
      <c r="H15" s="164"/>
      <c r="I15" s="41"/>
      <c r="J15" s="165" t="s">
        <v>82</v>
      </c>
      <c r="K15" s="166"/>
      <c r="L15" s="167"/>
      <c r="M15" s="41"/>
      <c r="N15" s="165" t="s">
        <v>2</v>
      </c>
      <c r="O15" s="166"/>
      <c r="P15" s="167"/>
      <c r="Q15" s="41"/>
      <c r="R15" s="158" t="s">
        <v>3</v>
      </c>
      <c r="S15" s="41"/>
      <c r="T15" s="158" t="s">
        <v>6</v>
      </c>
      <c r="U15" s="41"/>
      <c r="V15" s="158" t="s">
        <v>4</v>
      </c>
      <c r="W15" s="41"/>
      <c r="X15" s="158" t="s">
        <v>7</v>
      </c>
      <c r="Y15" s="41"/>
      <c r="Z15" s="158" t="s">
        <v>0</v>
      </c>
      <c r="AA15" s="42"/>
    </row>
    <row r="16" spans="1:35" ht="5" customHeight="1" x14ac:dyDescent="0.6">
      <c r="A16" s="10"/>
      <c r="B16" s="40"/>
      <c r="C16" s="161"/>
      <c r="D16" s="161"/>
      <c r="F16" s="43"/>
      <c r="J16" s="168"/>
      <c r="K16" s="169"/>
      <c r="L16" s="170"/>
      <c r="N16" s="168"/>
      <c r="O16" s="169"/>
      <c r="P16" s="170"/>
      <c r="R16" s="159"/>
      <c r="T16" s="159"/>
      <c r="V16" s="159"/>
      <c r="X16" s="159"/>
      <c r="Z16" s="159"/>
      <c r="AA16" s="42"/>
    </row>
    <row r="17" spans="1:35" s="45" customFormat="1" ht="29" customHeight="1" thickBot="1" x14ac:dyDescent="0.75">
      <c r="B17" s="46"/>
      <c r="C17" s="161"/>
      <c r="D17" s="161"/>
      <c r="E17" s="41"/>
      <c r="F17" s="47" t="s">
        <v>1</v>
      </c>
      <c r="G17" s="41"/>
      <c r="H17" s="47" t="s">
        <v>89</v>
      </c>
      <c r="J17" s="171"/>
      <c r="K17" s="172"/>
      <c r="L17" s="173"/>
      <c r="N17" s="171"/>
      <c r="O17" s="172"/>
      <c r="P17" s="173"/>
      <c r="R17" s="160"/>
      <c r="T17" s="160"/>
      <c r="V17" s="160"/>
      <c r="X17" s="160"/>
      <c r="Z17" s="160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SUM(Banning!F21,Beaumont!F21,Hemet!F21,'Lake Elsinore'!F21,'MSJC-CE'!F21,'MSJC-Fiscal Agent'!F21,Murrieta!F21,Perris!F21,RCOE!F21,'San Jacinto'!F21,Temecula!F21,Sheet12!F21,Sheet13!F21,Sheet14!F21,Sheet15!F21,Sheet16!F21,Sheet17!F21,Sheet18!F21,Sheet19!F21,Sheet20!F21)</f>
        <v>1055683</v>
      </c>
      <c r="G19" s="54"/>
      <c r="H19" s="130">
        <f>SUM(Banning!H21,Beaumont!H21,Hemet!H21,'Lake Elsinore'!H21,'MSJC-CE'!H21,'MSJC-Fiscal Agent'!H21,Murrieta!H21,Perris!H21,RCOE!H21,'San Jacinto'!H21,Temecula!H21,Sheet12!H21,Sheet13!H21,Sheet14!H21,Sheet15!H21,Sheet16!H21,Sheet17!H21,Sheet18!H21,Sheet19!H21,Sheet20!H21)</f>
        <v>1223075.5</v>
      </c>
      <c r="I19" s="54"/>
      <c r="J19" s="149">
        <f>SUM(Banning!J21,Beaumont!J21,Hemet!J21,'Lake Elsinore'!J21,'MSJC-CE'!J21,'MSJC-Fiscal Agent'!J21,Murrieta!J21,Perris!J21,RCOE!J21,'San Jacinto'!J21,Temecula!J21,Sheet12!J21,Sheet13!J21,Sheet14!J21,Sheet15!J21,Sheet16!J21,Sheet17!J21,Sheet18!J21,Sheet19!J21,Sheet20!J21)</f>
        <v>431752</v>
      </c>
      <c r="K19" s="150"/>
      <c r="L19" s="151"/>
      <c r="M19" s="54"/>
      <c r="N19" s="149">
        <f>SUM(Banning!N21,Beaumont!N21,Hemet!N21,'Lake Elsinore'!N21,'MSJC-CE'!N21,'MSJC-Fiscal Agent'!N21,Murrieta!N21,Perris!N21,RCOE!N21,'San Jacinto'!N21,Temecula!N21,Sheet12!N21,Sheet13!N21,Sheet14!N21,Sheet15!N21,Sheet16!N21,Sheet17!N21,Sheet18!N21,Sheet19!N21,Sheet20!N21)</f>
        <v>0</v>
      </c>
      <c r="O19" s="150"/>
      <c r="P19" s="151"/>
      <c r="Q19" s="54"/>
      <c r="R19" s="130">
        <f>SUM(Banning!R21,Beaumont!R21,Hemet!R21,'Lake Elsinore'!R21,'MSJC-CE'!R21,'MSJC-Fiscal Agent'!R21,Murrieta!R21,Perris!R21,RCOE!R21,'San Jacinto'!R21,Temecula!R21,Sheet12!R21,Sheet13!R21,Sheet14!R21,Sheet15!R21,Sheet16!R21,Sheet17!R21,Sheet18!R21,Sheet19!R21,Sheet20!R21)</f>
        <v>219982</v>
      </c>
      <c r="S19" s="54"/>
      <c r="T19" s="130">
        <f>SUM(Banning!T21,Beaumont!T21,Hemet!T21,'Lake Elsinore'!T21,'MSJC-CE'!T21,'MSJC-Fiscal Agent'!T21,Murrieta!T21,Perris!T21,RCOE!T21,'San Jacinto'!T21,Temecula!T21,Sheet12!T21,Sheet13!T21,Sheet14!T21,Sheet15!T21,Sheet16!T21,Sheet17!T21,Sheet18!T21,Sheet19!T21,Sheet20!T21)</f>
        <v>888890</v>
      </c>
      <c r="U19" s="54"/>
      <c r="V19" s="130">
        <f>SUM(Banning!V21,Beaumont!V21,Hemet!V21,'Lake Elsinore'!V21,'MSJC-CE'!V21,'MSJC-Fiscal Agent'!V21,Murrieta!V21,Perris!V21,RCOE!V21,'San Jacinto'!V21,Temecula!V21,Sheet12!V21,Sheet13!V21,Sheet14!V21,Sheet15!V21,Sheet16!V21,Sheet17!V21,Sheet18!V21,Sheet19!V21,Sheet20!V21)</f>
        <v>0</v>
      </c>
      <c r="W19" s="54"/>
      <c r="X19" s="130">
        <f>SUM(Banning!X21,Beaumont!X21,Hemet!X21,'Lake Elsinore'!X21,'MSJC-CE'!X21,'MSJC-Fiscal Agent'!X21,Murrieta!X21,Perris!X21,RCOE!X21,'San Jacinto'!X21,Temecula!X21,Sheet12!X21,Sheet13!X21,Sheet14!X21,Sheet15!X21,Sheet16!X21,Sheet17!X21,Sheet18!X21,Sheet19!X21,Sheet20!X21)</f>
        <v>0</v>
      </c>
      <c r="Y19" s="54"/>
      <c r="Z19" s="131">
        <f>SUM(F19:X19)</f>
        <v>3819382.5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SUM(Banning!F23,Beaumont!F23,Hemet!F23,'Lake Elsinore'!F23,'MSJC-CE'!F23,'MSJC-Fiscal Agent'!F23,Murrieta!F23,Perris!F23,RCOE!F23,'San Jacinto'!F23,Temecula!F23,Sheet12!F23,Sheet13!F23,Sheet14!F23,Sheet15!F23,Sheet16!F23,Sheet17!F23,Sheet18!F23,Sheet19!F23,Sheet20!F23)</f>
        <v>587294</v>
      </c>
      <c r="G21" s="54"/>
      <c r="H21" s="130">
        <f>SUM(Banning!H23,Beaumont!H23,Hemet!H23,'Lake Elsinore'!H23,'MSJC-CE'!H23,'MSJC-Fiscal Agent'!H23,Murrieta!H23,Perris!H23,RCOE!H23,'San Jacinto'!H23,Temecula!H23,Sheet12!H23,Sheet13!H23,Sheet14!H23,Sheet15!H23,Sheet16!H23,Sheet17!H23,Sheet18!H23,Sheet19!H23,Sheet20!H23)</f>
        <v>619676.5</v>
      </c>
      <c r="I21" s="54"/>
      <c r="J21" s="149">
        <f>SUM(Banning!J23,Beaumont!J23,Hemet!J23,'Lake Elsinore'!J23,'MSJC-CE'!J23,'MSJC-Fiscal Agent'!J23,Murrieta!J23,Perris!J23,RCOE!J23,'San Jacinto'!J23,Temecula!J23,Sheet12!J23,Sheet13!J23,Sheet14!J23,Sheet15!J23,Sheet16!J23,Sheet17!J23,Sheet18!J23,Sheet19!J23,Sheet20!J23)</f>
        <v>667513</v>
      </c>
      <c r="K21" s="150"/>
      <c r="L21" s="151"/>
      <c r="M21" s="54"/>
      <c r="N21" s="149">
        <f>SUM(Banning!N23,Beaumont!N23,Hemet!N23,'Lake Elsinore'!N23,'MSJC-CE'!N23,'MSJC-Fiscal Agent'!N23,Murrieta!N23,Perris!N23,RCOE!N23,'San Jacinto'!N23,Temecula!N23,Sheet12!N23,Sheet13!N23,Sheet14!N23,Sheet15!N23,Sheet16!N23,Sheet17!N23,Sheet18!N23,Sheet19!N23,Sheet20!N23)</f>
        <v>0</v>
      </c>
      <c r="O21" s="150"/>
      <c r="P21" s="151"/>
      <c r="Q21" s="54"/>
      <c r="R21" s="130">
        <f>SUM(Banning!R23,Beaumont!R23,Hemet!R23,'Lake Elsinore'!R23,'MSJC-CE'!R23,'MSJC-Fiscal Agent'!R23,Murrieta!R23,Perris!R23,RCOE!R23,'San Jacinto'!R23,Temecula!R23,Sheet12!R23,Sheet13!R23,Sheet14!R23,Sheet15!R23,Sheet16!R23,Sheet17!R23,Sheet18!R23,Sheet19!R23,Sheet20!R23)</f>
        <v>110926</v>
      </c>
      <c r="S21" s="54"/>
      <c r="T21" s="130">
        <f>SUM(Banning!T23,Beaumont!T23,Hemet!T23,'Lake Elsinore'!T23,'MSJC-CE'!T23,'MSJC-Fiscal Agent'!T23,Murrieta!T23,Perris!T23,RCOE!T23,'San Jacinto'!T23,Temecula!T23,Sheet12!T23,Sheet13!T23,Sheet14!T23,Sheet15!T23,Sheet16!T23,Sheet17!T23,Sheet18!T23,Sheet19!T23,Sheet20!T23)</f>
        <v>127831</v>
      </c>
      <c r="U21" s="54"/>
      <c r="V21" s="130">
        <f>SUM(Banning!V23,Beaumont!V23,Hemet!V23,'Lake Elsinore'!V23,'MSJC-CE'!V23,'MSJC-Fiscal Agent'!V23,Murrieta!V23,Perris!V23,RCOE!V23,'San Jacinto'!V23,Temecula!V23,Sheet12!V23,Sheet13!V23,Sheet14!V23,Sheet15!V23,Sheet16!V23,Sheet17!V23,Sheet18!V23,Sheet19!V23,Sheet20!V23)</f>
        <v>0</v>
      </c>
      <c r="W21" s="54"/>
      <c r="X21" s="130">
        <f>SUM(Banning!X23,Beaumont!X23,Hemet!X23,'Lake Elsinore'!X23,'MSJC-CE'!X23,'MSJC-Fiscal Agent'!X23,Murrieta!X23,Perris!X23,RCOE!X23,'San Jacinto'!X23,Temecula!X23,Sheet12!X23,Sheet13!X23,Sheet14!X23,Sheet15!X23,Sheet16!X23,Sheet17!X23,Sheet18!X23,Sheet19!X23,Sheet20!X23)</f>
        <v>0</v>
      </c>
      <c r="Y21" s="54"/>
      <c r="Z21" s="131">
        <f>SUM(F21:X21)</f>
        <v>2113240.5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SUM(Banning!F25,Beaumont!F25,Hemet!F25,'Lake Elsinore'!F25,'MSJC-CE'!F25,'MSJC-Fiscal Agent'!F25,Murrieta!F25,Perris!F25,RCOE!F25,'San Jacinto'!F25,Temecula!F25,Sheet12!F25,Sheet13!F25,Sheet14!F25,Sheet15!F25,Sheet16!F25,Sheet17!F25,Sheet18!F25,Sheet19!F25,Sheet20!F25)</f>
        <v>0</v>
      </c>
      <c r="G23" s="54"/>
      <c r="H23" s="130">
        <f>SUM(Banning!H25,Beaumont!H25,Hemet!H25,'Lake Elsinore'!H25,'MSJC-CE'!H25,'MSJC-Fiscal Agent'!H25,Murrieta!H25,Perris!H25,RCOE!H25,'San Jacinto'!H25,Temecula!H25,Sheet12!H25,Sheet13!H25,Sheet14!H25,Sheet15!H25,Sheet16!H25,Sheet17!H25,Sheet18!H25,Sheet19!H25,Sheet20!H25)</f>
        <v>178674</v>
      </c>
      <c r="I23" s="54"/>
      <c r="J23" s="149">
        <f>SUM(Banning!J25,Beaumont!J25,Hemet!J25,'Lake Elsinore'!J25,'MSJC-CE'!J25,'MSJC-Fiscal Agent'!J25,Murrieta!J25,Perris!J25,RCOE!J25,'San Jacinto'!J25,Temecula!J25,Sheet12!J25,Sheet13!J25,Sheet14!J25,Sheet15!J25,Sheet16!J25,Sheet17!J25,Sheet18!J25,Sheet19!J25,Sheet20!J25)</f>
        <v>20993</v>
      </c>
      <c r="K23" s="150"/>
      <c r="L23" s="151"/>
      <c r="M23" s="54"/>
      <c r="N23" s="149">
        <f>SUM(Banning!N25,Beaumont!N25,Hemet!N25,'Lake Elsinore'!N25,'MSJC-CE'!N25,'MSJC-Fiscal Agent'!N25,Murrieta!N25,Perris!N25,RCOE!N25,'San Jacinto'!N25,Temecula!N25,Sheet12!N25,Sheet13!N25,Sheet14!N25,Sheet15!N25,Sheet16!N25,Sheet17!N25,Sheet18!N25,Sheet19!N25,Sheet20!N25)</f>
        <v>0</v>
      </c>
      <c r="O23" s="150"/>
      <c r="P23" s="151"/>
      <c r="Q23" s="54"/>
      <c r="R23" s="130">
        <f>SUM(Banning!R25,Beaumont!R25,Hemet!R25,'Lake Elsinore'!R25,'MSJC-CE'!R25,'MSJC-Fiscal Agent'!R25,Murrieta!R25,Perris!R25,RCOE!R25,'San Jacinto'!R25,Temecula!R25,Sheet12!R25,Sheet13!R25,Sheet14!R25,Sheet15!R25,Sheet16!R25,Sheet17!R25,Sheet18!R25,Sheet19!R25,Sheet20!R25)</f>
        <v>8000</v>
      </c>
      <c r="S23" s="54"/>
      <c r="T23" s="130">
        <f>SUM(Banning!T25,Beaumont!T25,Hemet!T25,'Lake Elsinore'!T25,'MSJC-CE'!T25,'MSJC-Fiscal Agent'!T25,Murrieta!T25,Perris!T25,RCOE!T25,'San Jacinto'!T25,Temecula!T25,Sheet12!T25,Sheet13!T25,Sheet14!T25,Sheet15!T25,Sheet16!T25,Sheet17!T25,Sheet18!T25,Sheet19!T25,Sheet20!T25)</f>
        <v>0</v>
      </c>
      <c r="U23" s="54"/>
      <c r="V23" s="130">
        <f>SUM(Banning!V25,Beaumont!V25,Hemet!V25,'Lake Elsinore'!V25,'MSJC-CE'!V25,'MSJC-Fiscal Agent'!V25,Murrieta!V25,Perris!V25,RCOE!V25,'San Jacinto'!V25,Temecula!V25,Sheet12!V25,Sheet13!V25,Sheet14!V25,Sheet15!V25,Sheet16!V25,Sheet17!V25,Sheet18!V25,Sheet19!V25,Sheet20!V25)</f>
        <v>0</v>
      </c>
      <c r="W23" s="54"/>
      <c r="X23" s="130">
        <f>SUM(Banning!X25,Beaumont!X25,Hemet!X25,'Lake Elsinore'!X25,'MSJC-CE'!X25,'MSJC-Fiscal Agent'!X25,Murrieta!X25,Perris!X25,RCOE!X25,'San Jacinto'!X25,Temecula!X25,Sheet12!X25,Sheet13!X25,Sheet14!X25,Sheet15!X25,Sheet16!X25,Sheet17!X25,Sheet18!X25,Sheet19!X25,Sheet20!X25)</f>
        <v>0</v>
      </c>
      <c r="Y23" s="54"/>
      <c r="Z23" s="131">
        <f>SUM(F23:X23)</f>
        <v>207667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SUM(Banning!F27,Beaumont!F27,Hemet!F27,'Lake Elsinore'!F27,'MSJC-CE'!F27,'MSJC-Fiscal Agent'!F27,Murrieta!F27,Perris!F27,RCOE!F27,'San Jacinto'!F27,Temecula!F27,Sheet12!F27,Sheet13!F27,Sheet14!F27,Sheet15!F27,Sheet16!F27,Sheet17!F27,Sheet18!F27,Sheet19!F27,Sheet20!F27)</f>
        <v>0</v>
      </c>
      <c r="G25" s="54"/>
      <c r="H25" s="130">
        <f>SUM(Banning!H27,Beaumont!H27,Hemet!H27,'Lake Elsinore'!H27,'MSJC-CE'!H27,'MSJC-Fiscal Agent'!H27,Murrieta!H27,Perris!H27,RCOE!H27,'San Jacinto'!H27,Temecula!H27,Sheet12!H27,Sheet13!H27,Sheet14!H27,Sheet15!H27,Sheet16!H27,Sheet17!H27,Sheet18!H27,Sheet19!H27,Sheet20!H27)</f>
        <v>178464</v>
      </c>
      <c r="I25" s="54"/>
      <c r="J25" s="149">
        <f>SUM(Banning!J27,Beaumont!J27,Hemet!J27,'Lake Elsinore'!J27,'MSJC-CE'!J27,'MSJC-Fiscal Agent'!J27,Murrieta!J27,Perris!J27,RCOE!J27,'San Jacinto'!J27,Temecula!J27,Sheet12!J27,Sheet13!J27,Sheet14!J27,Sheet15!J27,Sheet16!J27,Sheet17!J27,Sheet18!J27,Sheet19!J27,Sheet20!J27)</f>
        <v>0</v>
      </c>
      <c r="K25" s="150"/>
      <c r="L25" s="151"/>
      <c r="M25" s="54"/>
      <c r="N25" s="149">
        <f>SUM(Banning!N27,Beaumont!N27,Hemet!N27,'Lake Elsinore'!N27,'MSJC-CE'!N27,'MSJC-Fiscal Agent'!N27,Murrieta!N27,Perris!N27,RCOE!N27,'San Jacinto'!N27,Temecula!N27,Sheet12!N27,Sheet13!N27,Sheet14!N27,Sheet15!N27,Sheet16!N27,Sheet17!N27,Sheet18!N27,Sheet19!N27,Sheet20!N27)</f>
        <v>0</v>
      </c>
      <c r="O25" s="150"/>
      <c r="P25" s="151"/>
      <c r="Q25" s="54"/>
      <c r="R25" s="130">
        <f>SUM(Banning!R27,Beaumont!R27,Hemet!R27,'Lake Elsinore'!R27,'MSJC-CE'!R27,'MSJC-Fiscal Agent'!R27,Murrieta!R27,Perris!R27,RCOE!R27,'San Jacinto'!R27,Temecula!R27,Sheet12!R27,Sheet13!R27,Sheet14!R27,Sheet15!R27,Sheet16!R27,Sheet17!R27,Sheet18!R27,Sheet19!R27,Sheet20!R27)</f>
        <v>0</v>
      </c>
      <c r="S25" s="54"/>
      <c r="T25" s="130">
        <f>SUM(Banning!T27,Beaumont!T27,Hemet!T27,'Lake Elsinore'!T27,'MSJC-CE'!T27,'MSJC-Fiscal Agent'!T27,Murrieta!T27,Perris!T27,RCOE!T27,'San Jacinto'!T27,Temecula!T27,Sheet12!T27,Sheet13!T27,Sheet14!T27,Sheet15!T27,Sheet16!T27,Sheet17!T27,Sheet18!T27,Sheet19!T27,Sheet20!T27)</f>
        <v>9000</v>
      </c>
      <c r="U25" s="54"/>
      <c r="V25" s="130">
        <f>SUM(Banning!V27,Beaumont!V27,Hemet!V27,'Lake Elsinore'!V27,'MSJC-CE'!V27,'MSJC-Fiscal Agent'!V27,Murrieta!V27,Perris!V27,RCOE!V27,'San Jacinto'!V27,Temecula!V27,Sheet12!V27,Sheet13!V27,Sheet14!V27,Sheet15!V27,Sheet16!V27,Sheet17!V27,Sheet18!V27,Sheet19!V27,Sheet20!V27)</f>
        <v>0</v>
      </c>
      <c r="W25" s="54"/>
      <c r="X25" s="130">
        <f>SUM(Banning!X27,Beaumont!X27,Hemet!X27,'Lake Elsinore'!X27,'MSJC-CE'!X27,'MSJC-Fiscal Agent'!X27,Murrieta!X27,Perris!X27,RCOE!X27,'San Jacinto'!X27,Temecula!X27,Sheet12!X27,Sheet13!X27,Sheet14!X27,Sheet15!X27,Sheet16!X27,Sheet17!X27,Sheet18!X27,Sheet19!X27,Sheet20!X27)</f>
        <v>0</v>
      </c>
      <c r="Y25" s="54"/>
      <c r="Z25" s="131">
        <f>SUM(F25:X25)</f>
        <v>187464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SUM(Banning!F29,Beaumont!F29,Hemet!F29,'Lake Elsinore'!F29,'MSJC-CE'!F29,'MSJC-Fiscal Agent'!F29,Murrieta!F29,Perris!F29,RCOE!F29,'San Jacinto'!F29,Temecula!F29,Sheet12!F29,Sheet13!F29,Sheet14!F29,Sheet15!F29,Sheet16!F29,Sheet17!F29,Sheet18!F29,Sheet19!F29,Sheet20!F29)</f>
        <v>2000</v>
      </c>
      <c r="G27" s="54"/>
      <c r="H27" s="130">
        <f>SUM(Banning!H29,Beaumont!H29,Hemet!H29,'Lake Elsinore'!H29,'MSJC-CE'!H29,'MSJC-Fiscal Agent'!H29,Murrieta!H29,Perris!H29,RCOE!H29,'San Jacinto'!H29,Temecula!H29,Sheet12!H29,Sheet13!H29,Sheet14!H29,Sheet15!H29,Sheet16!H29,Sheet17!H29,Sheet18!H29,Sheet19!H29,Sheet20!H29)</f>
        <v>143614</v>
      </c>
      <c r="I27" s="54"/>
      <c r="J27" s="149">
        <f>SUM(Banning!J29,Beaumont!J29,Hemet!J29,'Lake Elsinore'!J29,'MSJC-CE'!J29,'MSJC-Fiscal Agent'!J29,Murrieta!J29,Perris!J29,RCOE!J29,'San Jacinto'!J29,Temecula!J29,Sheet12!J29,Sheet13!J29,Sheet14!J29,Sheet15!J29,Sheet16!J29,Sheet17!J29,Sheet18!J29,Sheet19!J29,Sheet20!J29)</f>
        <v>10000</v>
      </c>
      <c r="K27" s="150"/>
      <c r="L27" s="151"/>
      <c r="M27" s="54"/>
      <c r="N27" s="149">
        <f>SUM(Banning!N29,Beaumont!N29,Hemet!N29,'Lake Elsinore'!N29,'MSJC-CE'!N29,'MSJC-Fiscal Agent'!N29,Murrieta!N29,Perris!N29,RCOE!N29,'San Jacinto'!N29,Temecula!N29,Sheet12!N29,Sheet13!N29,Sheet14!N29,Sheet15!N29,Sheet16!N29,Sheet17!N29,Sheet18!N29,Sheet19!N29,Sheet20!N29)</f>
        <v>0</v>
      </c>
      <c r="O27" s="150"/>
      <c r="P27" s="151"/>
      <c r="Q27" s="54"/>
      <c r="R27" s="130">
        <f>SUM(Banning!R29,Beaumont!R29,Hemet!R29,'Lake Elsinore'!R29,'MSJC-CE'!R29,'MSJC-Fiscal Agent'!R29,Murrieta!R29,Perris!R29,RCOE!R29,'San Jacinto'!R29,Temecula!R29,Sheet12!R29,Sheet13!R29,Sheet14!R29,Sheet15!R29,Sheet16!R29,Sheet17!R29,Sheet18!R29,Sheet19!R29,Sheet20!R29)</f>
        <v>0</v>
      </c>
      <c r="S27" s="54"/>
      <c r="T27" s="130">
        <f>SUM(Banning!T29,Beaumont!T29,Hemet!T29,'Lake Elsinore'!T29,'MSJC-CE'!T29,'MSJC-Fiscal Agent'!T29,Murrieta!T29,Perris!T29,RCOE!T29,'San Jacinto'!T29,Temecula!T29,Sheet12!T29,Sheet13!T29,Sheet14!T29,Sheet15!T29,Sheet16!T29,Sheet17!T29,Sheet18!T29,Sheet19!T29,Sheet20!T29)</f>
        <v>25000</v>
      </c>
      <c r="U27" s="54"/>
      <c r="V27" s="130">
        <f>SUM(Banning!V29,Beaumont!V29,Hemet!V29,'Lake Elsinore'!V29,'MSJC-CE'!V29,'MSJC-Fiscal Agent'!V29,Murrieta!V29,Perris!V29,RCOE!V29,'San Jacinto'!V29,Temecula!V29,Sheet12!V29,Sheet13!V29,Sheet14!V29,Sheet15!V29,Sheet16!V29,Sheet17!V29,Sheet18!V29,Sheet19!V29,Sheet20!V29)</f>
        <v>0</v>
      </c>
      <c r="W27" s="54"/>
      <c r="X27" s="130">
        <f>SUM(Banning!X29,Beaumont!X29,Hemet!X29,'Lake Elsinore'!X29,'MSJC-CE'!X29,'MSJC-Fiscal Agent'!X29,Murrieta!X29,Perris!X29,RCOE!X29,'San Jacinto'!X29,Temecula!X29,Sheet12!X29,Sheet13!X29,Sheet14!X29,Sheet15!X29,Sheet16!X29,Sheet17!X29,Sheet18!X29,Sheet19!X29,Sheet20!X29)</f>
        <v>0</v>
      </c>
      <c r="Y27" s="54"/>
      <c r="Z27" s="131">
        <f>SUM(F27:X27)</f>
        <v>180614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SUM(Banning!F31,Beaumont!F31,Hemet!F31,'Lake Elsinore'!F31,'MSJC-CE'!F31,'MSJC-Fiscal Agent'!F31,Murrieta!F31,Perris!F31,RCOE!F31,'San Jacinto'!F31,Temecula!F31,Sheet12!F31,Sheet13!F31,Sheet14!F31,Sheet15!F31,Sheet16!F31,Sheet17!F31,Sheet18!F31,Sheet19!F31,Sheet20!F31)</f>
        <v>68282</v>
      </c>
      <c r="G29" s="54"/>
      <c r="H29" s="130">
        <f>SUM(Banning!H31,Beaumont!H31,Hemet!H31,'Lake Elsinore'!H31,'MSJC-CE'!H31,'MSJC-Fiscal Agent'!H31,Murrieta!H31,Perris!H31,RCOE!H31,'San Jacinto'!H31,Temecula!H31,Sheet12!H31,Sheet13!H31,Sheet14!H31,Sheet15!H31,Sheet16!H31,Sheet17!H31,Sheet18!H31,Sheet19!H31,Sheet20!H31)</f>
        <v>334827</v>
      </c>
      <c r="I29" s="54"/>
      <c r="J29" s="149">
        <f>SUM(Banning!J31,Beaumont!J31,Hemet!J31,'Lake Elsinore'!J31,'MSJC-CE'!J31,'MSJC-Fiscal Agent'!J31,Murrieta!J31,Perris!J31,RCOE!J31,'San Jacinto'!J31,Temecula!J31,Sheet12!J31,Sheet13!J31,Sheet14!J31,Sheet15!J31,Sheet16!J31,Sheet17!J31,Sheet18!J31,Sheet19!J31,Sheet20!J31)</f>
        <v>0</v>
      </c>
      <c r="K29" s="150"/>
      <c r="L29" s="151"/>
      <c r="M29" s="54"/>
      <c r="N29" s="149">
        <f>SUM(Banning!N31,Beaumont!N31,Hemet!N31,'Lake Elsinore'!N31,'MSJC-CE'!N31,'MSJC-Fiscal Agent'!N31,Murrieta!N31,Perris!N31,RCOE!N31,'San Jacinto'!N31,Temecula!N31,Sheet12!N31,Sheet13!N31,Sheet14!N31,Sheet15!N31,Sheet16!N31,Sheet17!N31,Sheet18!N31,Sheet19!N31,Sheet20!N31)</f>
        <v>0</v>
      </c>
      <c r="O29" s="150"/>
      <c r="P29" s="151"/>
      <c r="Q29" s="54"/>
      <c r="R29" s="130">
        <f>SUM(Banning!R31,Beaumont!R31,Hemet!R31,'Lake Elsinore'!R31,'MSJC-CE'!R31,'MSJC-Fiscal Agent'!R31,Murrieta!R31,Perris!R31,RCOE!R31,'San Jacinto'!R31,Temecula!R31,Sheet12!R31,Sheet13!R31,Sheet14!R31,Sheet15!R31,Sheet16!R31,Sheet17!R31,Sheet18!R31,Sheet19!R31,Sheet20!R31)</f>
        <v>12200</v>
      </c>
      <c r="S29" s="54"/>
      <c r="T29" s="130">
        <f>SUM(Banning!T31,Beaumont!T31,Hemet!T31,'Lake Elsinore'!T31,'MSJC-CE'!T31,'MSJC-Fiscal Agent'!T31,Murrieta!T31,Perris!T31,RCOE!T31,'San Jacinto'!T31,Temecula!T31,Sheet12!T31,Sheet13!T31,Sheet14!T31,Sheet15!T31,Sheet16!T31,Sheet17!T31,Sheet18!T31,Sheet19!T31,Sheet20!T31)</f>
        <v>293714</v>
      </c>
      <c r="U29" s="54"/>
      <c r="V29" s="130">
        <f>SUM(Banning!V31,Beaumont!V31,Hemet!V31,'Lake Elsinore'!V31,'MSJC-CE'!V31,'MSJC-Fiscal Agent'!V31,Murrieta!V31,Perris!V31,RCOE!V31,'San Jacinto'!V31,Temecula!V31,Sheet12!V31,Sheet13!V31,Sheet14!V31,Sheet15!V31,Sheet16!V31,Sheet17!V31,Sheet18!V31,Sheet19!V31,Sheet20!V31)</f>
        <v>0</v>
      </c>
      <c r="W29" s="54"/>
      <c r="X29" s="130">
        <f>SUM(Banning!X31,Beaumont!X31,Hemet!X31,'Lake Elsinore'!X31,'MSJC-CE'!X31,'MSJC-Fiscal Agent'!X31,Murrieta!X31,Perris!X31,RCOE!X31,'San Jacinto'!X31,Temecula!X31,Sheet12!X31,Sheet13!X31,Sheet14!X31,Sheet15!X31,Sheet16!X31,Sheet17!X31,Sheet18!X31,Sheet19!X31,Sheet20!X31)</f>
        <v>0</v>
      </c>
      <c r="Y29" s="54"/>
      <c r="Z29" s="131">
        <f>SUM(F29:X29)</f>
        <v>709023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SUM(Banning!F33,Beaumont!F33,Hemet!F33,'Lake Elsinore'!F33,'MSJC-CE'!F33,'MSJC-Fiscal Agent'!F33,Murrieta!F33,Perris!F33,RCOE!F33,'San Jacinto'!F33,Temecula!F33,Sheet12!F33,Sheet13!F33,Sheet14!F33,Sheet15!F33,Sheet16!F33,Sheet17!F33,Sheet18!F33,Sheet19!F33,Sheet20!F33)</f>
        <v>0</v>
      </c>
      <c r="G31" s="54"/>
      <c r="H31" s="130">
        <f>SUM(Banning!H33,Beaumont!H33,Hemet!H33,'Lake Elsinore'!H33,'MSJC-CE'!H33,'MSJC-Fiscal Agent'!H33,Murrieta!H33,Perris!H33,RCOE!H33,'San Jacinto'!H33,Temecula!H33,Sheet12!H33,Sheet13!H33,Sheet14!H33,Sheet15!H33,Sheet16!H33,Sheet17!H33,Sheet18!H33,Sheet19!H33,Sheet20!H33)</f>
        <v>117963</v>
      </c>
      <c r="I31" s="54"/>
      <c r="J31" s="149">
        <f>SUM(Banning!J33,Beaumont!J33,Hemet!J33,'Lake Elsinore'!J33,'MSJC-CE'!J33,'MSJC-Fiscal Agent'!J33,Murrieta!J33,Perris!J33,RCOE!J33,'San Jacinto'!J33,Temecula!J33,Sheet12!J33,Sheet13!J33,Sheet14!J33,Sheet15!J33,Sheet16!J33,Sheet17!J33,Sheet18!J33,Sheet19!J33,Sheet20!J33)</f>
        <v>0</v>
      </c>
      <c r="K31" s="150"/>
      <c r="L31" s="151"/>
      <c r="M31" s="54"/>
      <c r="N31" s="149">
        <f>SUM(Banning!N33,Beaumont!N33,Hemet!N33,'Lake Elsinore'!N33,'MSJC-CE'!N33,'MSJC-Fiscal Agent'!N33,Murrieta!N33,Perris!N33,RCOE!N33,'San Jacinto'!N33,Temecula!N33,Sheet12!N33,Sheet13!N33,Sheet14!N33,Sheet15!N33,Sheet16!N33,Sheet17!N33,Sheet18!N33,Sheet19!N33,Sheet20!N33)</f>
        <v>0</v>
      </c>
      <c r="O31" s="150"/>
      <c r="P31" s="151"/>
      <c r="Q31" s="54"/>
      <c r="R31" s="130">
        <f>SUM(Banning!R33,Beaumont!R33,Hemet!R33,'Lake Elsinore'!R33,'MSJC-CE'!R33,'MSJC-Fiscal Agent'!R33,Murrieta!R33,Perris!R33,RCOE!R33,'San Jacinto'!R33,Temecula!R33,Sheet12!R33,Sheet13!R33,Sheet14!R33,Sheet15!R33,Sheet16!R33,Sheet17!R33,Sheet18!R33,Sheet19!R33,Sheet20!R33)</f>
        <v>0</v>
      </c>
      <c r="S31" s="54"/>
      <c r="T31" s="130">
        <f>SUM(Banning!T33,Beaumont!T33,Hemet!T33,'Lake Elsinore'!T33,'MSJC-CE'!T33,'MSJC-Fiscal Agent'!T33,Murrieta!T33,Perris!T33,RCOE!T33,'San Jacinto'!T33,Temecula!T33,Sheet12!T33,Sheet13!T33,Sheet14!T33,Sheet15!T33,Sheet16!T33,Sheet17!T33,Sheet18!T33,Sheet19!T33,Sheet20!T33)</f>
        <v>0</v>
      </c>
      <c r="U31" s="54"/>
      <c r="V31" s="130">
        <f>SUM(Banning!V33,Beaumont!V33,Hemet!V33,'Lake Elsinore'!V33,'MSJC-CE'!V33,'MSJC-Fiscal Agent'!V33,Murrieta!V33,Perris!V33,RCOE!V33,'San Jacinto'!V33,Temecula!V33,Sheet12!V33,Sheet13!V33,Sheet14!V33,Sheet15!V33,Sheet16!V33,Sheet17!V33,Sheet18!V33,Sheet19!V33,Sheet20!V33)</f>
        <v>0</v>
      </c>
      <c r="W31" s="54"/>
      <c r="X31" s="130">
        <f>SUM(Banning!X33,Beaumont!X33,Hemet!X33,'Lake Elsinore'!X33,'MSJC-CE'!X33,'MSJC-Fiscal Agent'!X33,Murrieta!X33,Perris!X33,RCOE!X33,'San Jacinto'!X33,Temecula!X33,Sheet12!X33,Sheet13!X33,Sheet14!X33,Sheet15!X33,Sheet16!X33,Sheet17!X33,Sheet18!X33,Sheet19!X33,Sheet20!X33)</f>
        <v>0</v>
      </c>
      <c r="Y31" s="54"/>
      <c r="Z31" s="131">
        <f>SUM(F31:X31)</f>
        <v>117963</v>
      </c>
      <c r="AA31" s="56"/>
      <c r="AB31" s="57"/>
    </row>
    <row r="32" spans="1:35" ht="5" customHeight="1" thickBot="1" x14ac:dyDescent="0.8">
      <c r="A32" s="13"/>
      <c r="B32" s="49"/>
      <c r="C32" s="174"/>
      <c r="D32" s="174"/>
      <c r="E32" s="14"/>
      <c r="F32" s="63"/>
      <c r="G32" s="10"/>
      <c r="H32" s="63"/>
      <c r="I32" s="10"/>
      <c r="J32" s="175"/>
      <c r="K32" s="175"/>
      <c r="L32" s="175"/>
      <c r="M32" s="10"/>
      <c r="N32" s="175"/>
      <c r="O32" s="175"/>
      <c r="P32" s="175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76" t="s">
        <v>0</v>
      </c>
      <c r="D33" s="177"/>
      <c r="E33" s="57"/>
      <c r="F33" s="132">
        <f>SUM(F19:F31)</f>
        <v>1713259</v>
      </c>
      <c r="G33" s="21"/>
      <c r="H33" s="132">
        <f>SUM(H19:H31)</f>
        <v>2796294</v>
      </c>
      <c r="I33" s="57"/>
      <c r="J33" s="178">
        <f>SUM(J19:L31)</f>
        <v>1130258</v>
      </c>
      <c r="K33" s="179"/>
      <c r="L33" s="180"/>
      <c r="M33" s="57"/>
      <c r="N33" s="181">
        <f>SUM(N19:P31)</f>
        <v>0</v>
      </c>
      <c r="O33" s="182"/>
      <c r="P33" s="183"/>
      <c r="Q33" s="57"/>
      <c r="R33" s="132">
        <f>SUM(R19:R31)</f>
        <v>351108</v>
      </c>
      <c r="S33" s="57"/>
      <c r="T33" s="132">
        <f>SUM(T19:T31)</f>
        <v>1344435</v>
      </c>
      <c r="U33" s="57"/>
      <c r="V33" s="133">
        <f>SUM(V19:V31)</f>
        <v>0</v>
      </c>
      <c r="W33" s="57"/>
      <c r="X33" s="133">
        <f>SUM(X19:X31)</f>
        <v>0</v>
      </c>
      <c r="Y33" s="57"/>
      <c r="Z33" s="133">
        <f>SUM(Z19:Z31)</f>
        <v>7335354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8" t="s">
        <v>106</v>
      </c>
      <c r="G39" s="41"/>
      <c r="H39" s="185" t="s">
        <v>102</v>
      </c>
      <c r="I39" s="186"/>
      <c r="J39" s="187"/>
      <c r="K39" s="41"/>
      <c r="L39" s="185" t="s">
        <v>105</v>
      </c>
      <c r="M39" s="186"/>
      <c r="N39" s="187"/>
      <c r="O39" s="42"/>
      <c r="R39" s="188"/>
      <c r="S39" s="188"/>
      <c r="T39" s="188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59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8"/>
      <c r="S40" s="188"/>
      <c r="T40" s="188"/>
    </row>
    <row r="41" spans="1:35" ht="13.75" thickBot="1" x14ac:dyDescent="0.75">
      <c r="A41" s="11"/>
      <c r="B41" s="40"/>
      <c r="C41" s="80"/>
      <c r="D41" s="81"/>
      <c r="E41" s="41"/>
      <c r="F41" s="160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8"/>
      <c r="S41" s="188"/>
      <c r="T41" s="188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SUM(Banning!F44,Beaumont!F44,Hemet!F44,'Lake Elsinore'!F44,'MSJC-CE'!F44,'MSJC-Fiscal Agent'!F44,Murrieta!F44,Perris!F44,RCOE!F44,'San Jacinto'!F44,Temecula!F44,Sheet12!F44,Sheet13!F44,Sheet14!F44,Sheet15!F44,Sheet16!F44,Sheet17!F44,Sheet18!F44,Sheet19!F44,Sheet20!F44)</f>
        <v>1713259</v>
      </c>
      <c r="G43" s="54"/>
      <c r="H43" s="130">
        <f>SUM(Banning!H44,Beaumont!H44,Hemet!H44,'Lake Elsinore'!H44,'MSJC-CE'!H44,'MSJC-Fiscal Agent'!H44,Murrieta!H44,Perris!H44,RCOE!H44,'San Jacinto'!H44,Temecula!H44,Sheet12!H44,Sheet13!H44,Sheet14!H44,Sheet15!H44,Sheet16!H44,Sheet17!H44,Sheet18!H44,Sheet19!H44,Sheet20!H44)</f>
        <v>20286</v>
      </c>
      <c r="I43" s="86"/>
      <c r="J43" s="141">
        <f>IFERROR(H43/F43,0)</f>
        <v>1.1840591527609077E-2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SUM(Banning!F46,Beaumont!F46,Hemet!F46,'Lake Elsinore'!F46,'MSJC-CE'!F46,'MSJC-Fiscal Agent'!F46,Murrieta!F46,Perris!F46,RCOE!F46,'San Jacinto'!F46,Temecula!F46,Sheet12!F46,Sheet13!F46,Sheet14!F46,Sheet15!F46,Sheet16!F46,Sheet17!F46,Sheet18!F46,Sheet19!F46,Sheet20!F46)</f>
        <v>2796294</v>
      </c>
      <c r="G45" s="54"/>
      <c r="J45" s="143"/>
      <c r="K45" s="86"/>
      <c r="L45" s="130">
        <f>SUM(Banning!L46,Beaumont!L46,Hemet!L46,'Lake Elsinore'!L46,'MSJC-CE'!L46,'MSJC-Fiscal Agent'!L46,Murrieta!L46,Perris!L46,RCOE!L46,'San Jacinto'!L46,Temecula!L46,Sheet12!L46,Sheet13!L46,Sheet14!L46,Sheet15!L46,Sheet16!L46,Sheet17!L46,Sheet18!L46,Sheet19!L46,Sheet20!L46)</f>
        <v>139815</v>
      </c>
      <c r="M45" s="87"/>
      <c r="N45" s="141">
        <f>IFERROR(L45/F45,0)</f>
        <v>5.0000107284856314E-2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74"/>
      <c r="D46" s="174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6" t="s">
        <v>0</v>
      </c>
      <c r="D47" s="177"/>
      <c r="E47" s="83"/>
      <c r="F47" s="132">
        <f>SUM(F43:F45)</f>
        <v>4509553</v>
      </c>
      <c r="G47" s="21"/>
      <c r="H47" s="132">
        <f>H43</f>
        <v>20286</v>
      </c>
      <c r="I47" s="83"/>
      <c r="J47" s="141">
        <f>IFERROR(H47/F47,0)</f>
        <v>4.498450289862432E-3</v>
      </c>
      <c r="K47" s="86"/>
      <c r="L47" s="132">
        <f>L45</f>
        <v>139815</v>
      </c>
      <c r="M47" s="83"/>
      <c r="N47" s="141">
        <f>IFERROR(L47/F47,0)</f>
        <v>3.1004181567441384E-2</v>
      </c>
      <c r="O47" s="56"/>
      <c r="P47" s="83"/>
      <c r="R47" s="184"/>
      <c r="S47" s="184"/>
      <c r="T47" s="184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1"/>
      <c r="D52" s="161"/>
      <c r="F52" s="162" t="s">
        <v>81</v>
      </c>
      <c r="G52" s="163"/>
      <c r="H52" s="164"/>
      <c r="I52" s="41"/>
      <c r="J52" s="165" t="s">
        <v>82</v>
      </c>
      <c r="K52" s="166"/>
      <c r="L52" s="167"/>
      <c r="M52" s="41"/>
      <c r="N52" s="165" t="s">
        <v>2</v>
      </c>
      <c r="O52" s="166"/>
      <c r="P52" s="167"/>
      <c r="Q52" s="41"/>
      <c r="R52" s="158" t="s">
        <v>3</v>
      </c>
      <c r="S52" s="41"/>
      <c r="T52" s="158" t="s">
        <v>6</v>
      </c>
      <c r="U52" s="41"/>
      <c r="V52" s="158" t="s">
        <v>4</v>
      </c>
      <c r="W52" s="41"/>
      <c r="X52" s="158" t="s">
        <v>7</v>
      </c>
      <c r="Y52" s="41"/>
      <c r="Z52" s="158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1"/>
      <c r="D53" s="161"/>
      <c r="F53" s="43"/>
      <c r="J53" s="168"/>
      <c r="K53" s="169"/>
      <c r="L53" s="170"/>
      <c r="N53" s="168"/>
      <c r="O53" s="169"/>
      <c r="P53" s="170"/>
      <c r="R53" s="159"/>
      <c r="T53" s="159"/>
      <c r="V53" s="159"/>
      <c r="X53" s="159"/>
      <c r="Z53" s="159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1"/>
      <c r="D54" s="161"/>
      <c r="E54" s="41"/>
      <c r="F54" s="47" t="s">
        <v>1</v>
      </c>
      <c r="G54" s="41"/>
      <c r="H54" s="47" t="s">
        <v>89</v>
      </c>
      <c r="J54" s="171"/>
      <c r="K54" s="172"/>
      <c r="L54" s="173"/>
      <c r="N54" s="171"/>
      <c r="O54" s="172"/>
      <c r="P54" s="173"/>
      <c r="R54" s="160"/>
      <c r="T54" s="160"/>
      <c r="V54" s="160"/>
      <c r="X54" s="160"/>
      <c r="Z54" s="160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89" t="s">
        <v>95</v>
      </c>
      <c r="D57" s="190" t="s">
        <v>83</v>
      </c>
      <c r="E57" s="21"/>
      <c r="F57" s="134">
        <f>SUM(Banning!F58,Beaumont!F58,Hemet!F58,'Lake Elsinore'!F58,'MSJC-CE'!F58,'MSJC-Fiscal Agent'!F58,Murrieta!F58,Perris!F58,RCOE!F58,'San Jacinto'!F58,Temecula!F58,Sheet12!F58,Sheet13!F58,Sheet14!F58,Sheet15!F58,Sheet16!F58,Sheet17!F58,Sheet18!F58,Sheet19!F58,Sheet20!F58)</f>
        <v>867384</v>
      </c>
      <c r="G57" s="21"/>
      <c r="H57" s="134">
        <f>SUM(Banning!H58,Beaumont!H58,Hemet!H58,'Lake Elsinore'!H58,'MSJC-CE'!H58,'MSJC-Fiscal Agent'!H58,Murrieta!H58,Perris!H58,RCOE!H58,'San Jacinto'!H58,Temecula!H58,Sheet12!H58,Sheet13!H58,Sheet14!H58,Sheet15!H58,Sheet16!H58,Sheet17!H58,Sheet18!H58,Sheet19!H58,Sheet20!H58)</f>
        <v>638470</v>
      </c>
      <c r="I57" s="21"/>
      <c r="J57" s="191">
        <f>SUM(Banning!J58,Beaumont!J58,Hemet!J58,'Lake Elsinore'!J58,'MSJC-CE'!J58,'MSJC-Fiscal Agent'!J58,Murrieta!J58,Perris!J58,RCOE!J58,'San Jacinto'!J58,Temecula!J58,Sheet12!J58,Sheet13!J58,Sheet14!J58,Sheet15!J58,Sheet16!J58,Sheet17!J58,Sheet18!J58,Sheet19!J58,Sheet20!J58)</f>
        <v>721371</v>
      </c>
      <c r="K57" s="192"/>
      <c r="L57" s="193"/>
      <c r="M57" s="21"/>
      <c r="N57" s="191">
        <f>SUM(Banning!N58,Beaumont!N58,Hemet!N58,'Lake Elsinore'!N58,'MSJC-CE'!N58,'MSJC-Fiscal Agent'!N58,Murrieta!N58,Perris!N58,RCOE!N58,'San Jacinto'!N58,Temecula!N58,Sheet12!N58,Sheet13!N58,Sheet14!N58,Sheet15!N58,Sheet16!N58,Sheet17!N58,Sheet18!N58,Sheet19!N58,Sheet20!N58)</f>
        <v>0</v>
      </c>
      <c r="O57" s="192"/>
      <c r="P57" s="193"/>
      <c r="Q57" s="21"/>
      <c r="R57" s="134">
        <f>SUM(Banning!R58,Beaumont!R58,Hemet!R58,'Lake Elsinore'!R58,'MSJC-CE'!R58,'MSJC-Fiscal Agent'!R58,Murrieta!R58,Perris!R58,RCOE!R58,'San Jacinto'!R58,Temecula!R58,Sheet12!R58,Sheet13!R58,Sheet14!R58,Sheet15!R58,Sheet16!R58,Sheet17!R58,Sheet18!R58,Sheet19!R58,Sheet20!R58)</f>
        <v>224236</v>
      </c>
      <c r="S57" s="21"/>
      <c r="T57" s="134">
        <f>SUM(Banning!T58,Beaumont!T58,Hemet!T58,'Lake Elsinore'!T58,'MSJC-CE'!T58,'MSJC-Fiscal Agent'!T58,Murrieta!T58,Perris!T58,RCOE!T58,'San Jacinto'!T58,Temecula!T58,Sheet12!T58,Sheet13!T58,Sheet14!T58,Sheet15!T58,Sheet16!T58,Sheet17!T58,Sheet18!T58,Sheet19!T58,Sheet20!T58)</f>
        <v>1097623</v>
      </c>
      <c r="U57" s="21"/>
      <c r="V57" s="134">
        <f>SUM(Banning!V58,Beaumont!V58,Hemet!V58,'Lake Elsinore'!V58,'MSJC-CE'!V58,'MSJC-Fiscal Agent'!V58,Murrieta!V58,Perris!V58,RCOE!V58,'San Jacinto'!V58,Temecula!V58,Sheet12!V58,Sheet13!V58,Sheet14!V58,Sheet15!V58,Sheet16!V58,Sheet17!V58,Sheet18!V58,Sheet19!V58,Sheet20!V58)</f>
        <v>0</v>
      </c>
      <c r="W57" s="21"/>
      <c r="X57" s="134">
        <f>SUM(Banning!X58,Beaumont!X58,Hemet!X58,'Lake Elsinore'!X58,'MSJC-CE'!X58,'MSJC-Fiscal Agent'!X58,Murrieta!X58,Perris!X58,RCOE!X58,'San Jacinto'!X58,Temecula!X58,Sheet12!X58,Sheet13!X58,Sheet14!X58,Sheet15!X58,Sheet16!X58,Sheet17!X58,Sheet18!X58,Sheet19!X58,Sheet20!X58)</f>
        <v>0</v>
      </c>
      <c r="Y57" s="54"/>
      <c r="Z57" s="131">
        <f>SUM(F57:X57)</f>
        <v>3549084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89" t="s">
        <v>96</v>
      </c>
      <c r="D59" s="190" t="s">
        <v>84</v>
      </c>
      <c r="E59" s="21"/>
      <c r="F59" s="134">
        <f>SUM(Banning!F60,Beaumont!F60,Hemet!F60,'Lake Elsinore'!F60,'MSJC-CE'!F60,'MSJC-Fiscal Agent'!F60,Murrieta!F60,Perris!F60,RCOE!F60,'San Jacinto'!F60,Temecula!F60,Sheet12!F60,Sheet13!F60,Sheet14!F60,Sheet15!F60,Sheet16!F60,Sheet17!F60,Sheet18!F60,Sheet19!F60,Sheet20!F60)</f>
        <v>289525</v>
      </c>
      <c r="G59" s="21"/>
      <c r="H59" s="134">
        <f>SUM(Banning!H60,Beaumont!H60,Hemet!H60,'Lake Elsinore'!H60,'MSJC-CE'!H60,'MSJC-Fiscal Agent'!H60,Murrieta!H60,Perris!H60,RCOE!H60,'San Jacinto'!H60,Temecula!H60,Sheet12!H60,Sheet13!H60,Sheet14!H60,Sheet15!H60,Sheet16!H60,Sheet17!H60,Sheet18!H60,Sheet19!H60,Sheet20!H60)</f>
        <v>1062508</v>
      </c>
      <c r="I59" s="21"/>
      <c r="J59" s="191">
        <f>SUM(Banning!J60,Beaumont!J60,Hemet!J60,'Lake Elsinore'!J60,'MSJC-CE'!J60,'MSJC-Fiscal Agent'!J60,Murrieta!J60,Perris!J60,RCOE!J60,'San Jacinto'!J60,Temecula!J60,Sheet12!J60,Sheet13!J60,Sheet14!J60,Sheet15!J60,Sheet16!J60,Sheet17!J60,Sheet18!J60,Sheet19!J60,Sheet20!J60)</f>
        <v>64736</v>
      </c>
      <c r="K59" s="192"/>
      <c r="L59" s="193"/>
      <c r="M59" s="21"/>
      <c r="N59" s="191">
        <f>SUM(Banning!N60,Beaumont!N60,Hemet!N60,'Lake Elsinore'!N60,'MSJC-CE'!N60,'MSJC-Fiscal Agent'!N60,Murrieta!N60,Perris!N60,RCOE!N60,'San Jacinto'!N60,Temecula!N60,Sheet12!N60,Sheet13!N60,Sheet14!N60,Sheet15!N60,Sheet16!N60,Sheet17!N60,Sheet18!N60,Sheet19!N60,Sheet20!N60)</f>
        <v>0</v>
      </c>
      <c r="O59" s="192"/>
      <c r="P59" s="193"/>
      <c r="Q59" s="21"/>
      <c r="R59" s="134">
        <f>SUM(Banning!R60,Beaumont!R60,Hemet!R60,'Lake Elsinore'!R60,'MSJC-CE'!R60,'MSJC-Fiscal Agent'!R60,Murrieta!R60,Perris!R60,RCOE!R60,'San Jacinto'!R60,Temecula!R60,Sheet12!R60,Sheet13!R60,Sheet14!R60,Sheet15!R60,Sheet16!R60,Sheet17!R60,Sheet18!R60,Sheet19!R60,Sheet20!R60)</f>
        <v>67233</v>
      </c>
      <c r="S59" s="21"/>
      <c r="T59" s="134">
        <f>SUM(Banning!T60,Beaumont!T60,Hemet!T60,'Lake Elsinore'!T60,'MSJC-CE'!T60,'MSJC-Fiscal Agent'!T60,Murrieta!T60,Perris!T60,RCOE!T60,'San Jacinto'!T60,Temecula!T60,Sheet12!T60,Sheet13!T60,Sheet14!T60,Sheet15!T60,Sheet16!T60,Sheet17!T60,Sheet18!T60,Sheet19!T60,Sheet20!T60)</f>
        <v>90021</v>
      </c>
      <c r="U59" s="21"/>
      <c r="V59" s="134">
        <f>SUM(Banning!V60,Beaumont!V60,Hemet!V60,'Lake Elsinore'!V60,'MSJC-CE'!V60,'MSJC-Fiscal Agent'!V60,Murrieta!V60,Perris!V60,RCOE!V60,'San Jacinto'!V60,Temecula!V60,Sheet12!V60,Sheet13!V60,Sheet14!V60,Sheet15!V60,Sheet16!V60,Sheet17!V60,Sheet18!V60,Sheet19!V60,Sheet20!V60)</f>
        <v>0</v>
      </c>
      <c r="W59" s="21"/>
      <c r="X59" s="134">
        <f>SUM(Banning!X60,Beaumont!X60,Hemet!X60,'Lake Elsinore'!X60,'MSJC-CE'!X60,'MSJC-Fiscal Agent'!X60,Murrieta!X60,Perris!X60,RCOE!X60,'San Jacinto'!X60,Temecula!X60,Sheet12!X60,Sheet13!X60,Sheet14!X60,Sheet15!X60,Sheet16!X60,Sheet17!X60,Sheet18!X60,Sheet19!X60,Sheet20!X60)</f>
        <v>0</v>
      </c>
      <c r="Y59" s="54"/>
      <c r="Z59" s="131">
        <f>SUM(F59:X59)</f>
        <v>1574023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89" t="s">
        <v>97</v>
      </c>
      <c r="D61" s="190" t="s">
        <v>85</v>
      </c>
      <c r="E61" s="21"/>
      <c r="F61" s="134">
        <f>SUM(Banning!F62,Beaumont!F62,Hemet!F62,'Lake Elsinore'!F62,'MSJC-CE'!F62,'MSJC-Fiscal Agent'!F62,Murrieta!F62,Perris!F62,RCOE!F62,'San Jacinto'!F62,Temecula!F62,Sheet12!F62,Sheet13!F62,Sheet14!F62,Sheet15!F62,Sheet16!F62,Sheet17!F62,Sheet18!F62,Sheet19!F62,Sheet20!F62)</f>
        <v>165902</v>
      </c>
      <c r="G61" s="21"/>
      <c r="H61" s="134">
        <f>SUM(Banning!H62,Beaumont!H62,Hemet!H62,'Lake Elsinore'!H62,'MSJC-CE'!H62,'MSJC-Fiscal Agent'!H62,Murrieta!H62,Perris!H62,RCOE!H62,'San Jacinto'!H62,Temecula!H62,Sheet12!H62,Sheet13!H62,Sheet14!H62,Sheet15!H62,Sheet16!H62,Sheet17!H62,Sheet18!H62,Sheet19!H62,Sheet20!H62)</f>
        <v>495734</v>
      </c>
      <c r="I61" s="21"/>
      <c r="J61" s="191">
        <f>SUM(Banning!J62,Beaumont!J62,Hemet!J62,'Lake Elsinore'!J62,'MSJC-CE'!J62,'MSJC-Fiscal Agent'!J62,Murrieta!J62,Perris!J62,RCOE!J62,'San Jacinto'!J62,Temecula!J62,Sheet12!J62,Sheet13!J62,Sheet14!J62,Sheet15!J62,Sheet16!J62,Sheet17!J62,Sheet18!J62,Sheet19!J62,Sheet20!J62)</f>
        <v>78270</v>
      </c>
      <c r="K61" s="192"/>
      <c r="L61" s="193"/>
      <c r="M61" s="21"/>
      <c r="N61" s="191">
        <f>SUM(Banning!N62,Beaumont!N62,Hemet!N62,'Lake Elsinore'!N62,'MSJC-CE'!N62,'MSJC-Fiscal Agent'!N62,Murrieta!N62,Perris!N62,RCOE!N62,'San Jacinto'!N62,Temecula!N62,Sheet12!N62,Sheet13!N62,Sheet14!N62,Sheet15!N62,Sheet16!N62,Sheet17!N62,Sheet18!N62,Sheet19!N62,Sheet20!N62)</f>
        <v>0</v>
      </c>
      <c r="O61" s="192"/>
      <c r="P61" s="193"/>
      <c r="Q61" s="21"/>
      <c r="R61" s="134">
        <f>SUM(Banning!R62,Beaumont!R62,Hemet!R62,'Lake Elsinore'!R62,'MSJC-CE'!R62,'MSJC-Fiscal Agent'!R62,Murrieta!R62,Perris!R62,RCOE!R62,'San Jacinto'!R62,Temecula!R62,Sheet12!R62,Sheet13!R62,Sheet14!R62,Sheet15!R62,Sheet16!R62,Sheet17!R62,Sheet18!R62,Sheet19!R62,Sheet20!R62)</f>
        <v>36334</v>
      </c>
      <c r="S61" s="21"/>
      <c r="T61" s="134">
        <f>SUM(Banning!T62,Beaumont!T62,Hemet!T62,'Lake Elsinore'!T62,'MSJC-CE'!T62,'MSJC-Fiscal Agent'!T62,Murrieta!T62,Perris!T62,RCOE!T62,'San Jacinto'!T62,Temecula!T62,Sheet12!T62,Sheet13!T62,Sheet14!T62,Sheet15!T62,Sheet16!T62,Sheet17!T62,Sheet18!T62,Sheet19!T62,Sheet20!T62)</f>
        <v>29021</v>
      </c>
      <c r="U61" s="21"/>
      <c r="V61" s="134">
        <f>SUM(Banning!V62,Beaumont!V62,Hemet!V62,'Lake Elsinore'!V62,'MSJC-CE'!V62,'MSJC-Fiscal Agent'!V62,Murrieta!V62,Perris!V62,RCOE!V62,'San Jacinto'!V62,Temecula!V62,Sheet12!V62,Sheet13!V62,Sheet14!V62,Sheet15!V62,Sheet16!V62,Sheet17!V62,Sheet18!V62,Sheet19!V62,Sheet20!V62)</f>
        <v>0</v>
      </c>
      <c r="W61" s="21"/>
      <c r="X61" s="134">
        <f>SUM(Banning!X62,Beaumont!X62,Hemet!X62,'Lake Elsinore'!X62,'MSJC-CE'!X62,'MSJC-Fiscal Agent'!X62,Murrieta!X62,Perris!X62,RCOE!X62,'San Jacinto'!X62,Temecula!X62,Sheet12!X62,Sheet13!X62,Sheet14!X62,Sheet15!X62,Sheet16!X62,Sheet17!X62,Sheet18!X62,Sheet19!X62,Sheet20!X62)</f>
        <v>0</v>
      </c>
      <c r="Y61" s="54"/>
      <c r="Z61" s="131">
        <f>SUM(F61:X61)</f>
        <v>805261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89" t="s">
        <v>98</v>
      </c>
      <c r="D63" s="190" t="s">
        <v>86</v>
      </c>
      <c r="E63" s="21"/>
      <c r="F63" s="134">
        <f>SUM(Banning!F64,Beaumont!F64,Hemet!F64,'Lake Elsinore'!F64,'MSJC-CE'!F64,'MSJC-Fiscal Agent'!F64,Murrieta!F64,Perris!F64,RCOE!F64,'San Jacinto'!F64,Temecula!F64,Sheet12!F64,Sheet13!F64,Sheet14!F64,Sheet15!F64,Sheet16!F64,Sheet17!F64,Sheet18!F64,Sheet19!F64,Sheet20!F64)</f>
        <v>43000</v>
      </c>
      <c r="G63" s="21"/>
      <c r="H63" s="134">
        <f>SUM(Banning!H64,Beaumont!H64,Hemet!H64,'Lake Elsinore'!H64,'MSJC-CE'!H64,'MSJC-Fiscal Agent'!H64,Murrieta!H64,Perris!H64,RCOE!H64,'San Jacinto'!H64,Temecula!H64,Sheet12!H64,Sheet13!H64,Sheet14!H64,Sheet15!H64,Sheet16!H64,Sheet17!H64,Sheet18!H64,Sheet19!H64,Sheet20!H64)</f>
        <v>208997</v>
      </c>
      <c r="I63" s="21"/>
      <c r="J63" s="191">
        <f>SUM(Banning!J64,Beaumont!J64,Hemet!J64,'Lake Elsinore'!J64,'MSJC-CE'!J64,'MSJC-Fiscal Agent'!J64,Murrieta!J64,Perris!J64,RCOE!J64,'San Jacinto'!J64,Temecula!J64,Sheet12!J64,Sheet13!J64,Sheet14!J64,Sheet15!J64,Sheet16!J64,Sheet17!J64,Sheet18!J64,Sheet19!J64,Sheet20!J64)</f>
        <v>25000</v>
      </c>
      <c r="K63" s="192"/>
      <c r="L63" s="193"/>
      <c r="M63" s="21"/>
      <c r="N63" s="191">
        <f>SUM(Banning!N64,Beaumont!N64,Hemet!N64,'Lake Elsinore'!N64,'MSJC-CE'!N64,'MSJC-Fiscal Agent'!N64,Murrieta!N64,Perris!N64,RCOE!N64,'San Jacinto'!N64,Temecula!N64,Sheet12!N64,Sheet13!N64,Sheet14!N64,Sheet15!N64,Sheet16!N64,Sheet17!N64,Sheet18!N64,Sheet19!N64,Sheet20!N64)</f>
        <v>0</v>
      </c>
      <c r="O63" s="192"/>
      <c r="P63" s="193"/>
      <c r="Q63" s="21"/>
      <c r="R63" s="134">
        <f>SUM(Banning!R64,Beaumont!R64,Hemet!R64,'Lake Elsinore'!R64,'MSJC-CE'!R64,'MSJC-Fiscal Agent'!R64,Murrieta!R64,Perris!R64,RCOE!R64,'San Jacinto'!R64,Temecula!R64,Sheet12!R64,Sheet13!R64,Sheet14!R64,Sheet15!R64,Sheet16!R64,Sheet17!R64,Sheet18!R64,Sheet19!R64,Sheet20!R64)</f>
        <v>10000</v>
      </c>
      <c r="S63" s="21"/>
      <c r="T63" s="134">
        <f>SUM(Banning!T64,Beaumont!T64,Hemet!T64,'Lake Elsinore'!T64,'MSJC-CE'!T64,'MSJC-Fiscal Agent'!T64,Murrieta!T64,Perris!T64,RCOE!T64,'San Jacinto'!T64,Temecula!T64,Sheet12!T64,Sheet13!T64,Sheet14!T64,Sheet15!T64,Sheet16!T64,Sheet17!T64,Sheet18!T64,Sheet19!T64,Sheet20!T64)</f>
        <v>33445</v>
      </c>
      <c r="U63" s="21"/>
      <c r="V63" s="134">
        <f>SUM(Banning!V64,Beaumont!V64,Hemet!V64,'Lake Elsinore'!V64,'MSJC-CE'!V64,'MSJC-Fiscal Agent'!V64,Murrieta!V64,Perris!V64,RCOE!V64,'San Jacinto'!V64,Temecula!V64,Sheet12!V64,Sheet13!V64,Sheet14!V64,Sheet15!V64,Sheet16!V64,Sheet17!V64,Sheet18!V64,Sheet19!V64,Sheet20!V64)</f>
        <v>0</v>
      </c>
      <c r="W63" s="21"/>
      <c r="X63" s="134">
        <f>SUM(Banning!X64,Beaumont!X64,Hemet!X64,'Lake Elsinore'!X64,'MSJC-CE'!X64,'MSJC-Fiscal Agent'!X64,Murrieta!X64,Perris!X64,RCOE!X64,'San Jacinto'!X64,Temecula!X64,Sheet12!X64,Sheet13!X64,Sheet14!X64,Sheet15!X64,Sheet16!X64,Sheet17!X64,Sheet18!X64,Sheet19!X64,Sheet20!X64)</f>
        <v>0</v>
      </c>
      <c r="Y63" s="54"/>
      <c r="Z63" s="131">
        <f>SUM(F63:X63)</f>
        <v>320442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89" t="s">
        <v>117</v>
      </c>
      <c r="D65" s="190" t="s">
        <v>87</v>
      </c>
      <c r="E65" s="21"/>
      <c r="F65" s="134">
        <f>SUM(Banning!F66,Beaumont!F66,Hemet!F66,'Lake Elsinore'!F66,'MSJC-CE'!F66,'MSJC-Fiscal Agent'!F66,Murrieta!F66,Perris!F66,RCOE!F66,'San Jacinto'!F66,Temecula!F66,Sheet12!F66,Sheet13!F66,Sheet14!F66,Sheet15!F66,Sheet16!F66,Sheet17!F66,Sheet18!F66,Sheet19!F66,Sheet20!F66)</f>
        <v>347448</v>
      </c>
      <c r="G65" s="21"/>
      <c r="H65" s="134">
        <f>SUM(Banning!H66,Beaumont!H66,Hemet!H66,'Lake Elsinore'!H66,'MSJC-CE'!H66,'MSJC-Fiscal Agent'!H66,Murrieta!H66,Perris!H66,RCOE!H66,'San Jacinto'!H66,Temecula!H66,Sheet12!H66,Sheet13!H66,Sheet14!H66,Sheet15!H66,Sheet16!H66,Sheet17!H66,Sheet18!H66,Sheet19!H66,Sheet20!H66)</f>
        <v>390585</v>
      </c>
      <c r="I65" s="21"/>
      <c r="J65" s="191">
        <f>SUM(Banning!J66,Beaumont!J66,Hemet!J66,'Lake Elsinore'!J66,'MSJC-CE'!J66,'MSJC-Fiscal Agent'!J66,Murrieta!J66,Perris!J66,RCOE!J66,'San Jacinto'!J66,Temecula!J66,Sheet12!J66,Sheet13!J66,Sheet14!J66,Sheet15!J66,Sheet16!J66,Sheet17!J66,Sheet18!J66,Sheet19!J66,Sheet20!J66)</f>
        <v>240881</v>
      </c>
      <c r="K65" s="192"/>
      <c r="L65" s="193"/>
      <c r="M65" s="21"/>
      <c r="N65" s="191">
        <f>SUM(Banning!N66,Beaumont!N66,Hemet!N66,'Lake Elsinore'!N66,'MSJC-CE'!N66,'MSJC-Fiscal Agent'!N66,Murrieta!N66,Perris!N66,RCOE!N66,'San Jacinto'!N66,Temecula!N66,Sheet12!N66,Sheet13!N66,Sheet14!N66,Sheet15!N66,Sheet16!N66,Sheet17!N66,Sheet18!N66,Sheet19!N66,Sheet20!N66)</f>
        <v>0</v>
      </c>
      <c r="O65" s="192"/>
      <c r="P65" s="193"/>
      <c r="Q65" s="21"/>
      <c r="R65" s="134">
        <f>SUM(Banning!R66,Beaumont!R66,Hemet!R66,'Lake Elsinore'!R66,'MSJC-CE'!R66,'MSJC-Fiscal Agent'!R66,Murrieta!R66,Perris!R66,RCOE!R66,'San Jacinto'!R66,Temecula!R66,Sheet12!R66,Sheet13!R66,Sheet14!R66,Sheet15!R66,Sheet16!R66,Sheet17!R66,Sheet18!R66,Sheet19!R66,Sheet20!R66)</f>
        <v>13305</v>
      </c>
      <c r="S65" s="21"/>
      <c r="T65" s="134">
        <f>SUM(Banning!T66,Beaumont!T66,Hemet!T66,'Lake Elsinore'!T66,'MSJC-CE'!T66,'MSJC-Fiscal Agent'!T66,Murrieta!T66,Perris!T66,RCOE!T66,'San Jacinto'!T66,Temecula!T66,Sheet12!T66,Sheet13!T66,Sheet14!T66,Sheet15!T66,Sheet16!T66,Sheet17!T66,Sheet18!T66,Sheet19!T66,Sheet20!T66)</f>
        <v>94325</v>
      </c>
      <c r="U65" s="21"/>
      <c r="V65" s="134">
        <f>SUM(Banning!V66,Beaumont!V66,Hemet!V66,'Lake Elsinore'!V66,'MSJC-CE'!V66,'MSJC-Fiscal Agent'!V66,Murrieta!V66,Perris!V66,RCOE!V66,'San Jacinto'!V66,Temecula!V66,Sheet12!V66,Sheet13!V66,Sheet14!V66,Sheet15!V66,Sheet16!V66,Sheet17!V66,Sheet18!V66,Sheet19!V66,Sheet20!V66)</f>
        <v>0</v>
      </c>
      <c r="W65" s="21"/>
      <c r="X65" s="134">
        <f>SUM(Banning!X66,Beaumont!X66,Hemet!X66,'Lake Elsinore'!X66,'MSJC-CE'!X66,'MSJC-Fiscal Agent'!X66,Murrieta!X66,Perris!X66,RCOE!X66,'San Jacinto'!X66,Temecula!X66,Sheet12!X66,Sheet13!X66,Sheet14!X66,Sheet15!X66,Sheet16!X66,Sheet17!X66,Sheet18!X66,Sheet19!X66,Sheet20!X66)</f>
        <v>0</v>
      </c>
      <c r="Y65" s="54"/>
      <c r="Z65" s="131">
        <f>SUM(F65:X65)</f>
        <v>1086544</v>
      </c>
      <c r="AA65" s="56"/>
      <c r="AB65" s="57"/>
    </row>
    <row r="66" spans="1:35" ht="5" customHeight="1" thickBot="1" x14ac:dyDescent="0.8">
      <c r="A66" s="13"/>
      <c r="B66" s="49"/>
      <c r="C66" s="174"/>
      <c r="D66" s="174"/>
      <c r="E66" s="14"/>
      <c r="F66" s="63"/>
      <c r="G66" s="10"/>
      <c r="H66" s="63"/>
      <c r="I66" s="10"/>
      <c r="J66" s="175"/>
      <c r="K66" s="175"/>
      <c r="L66" s="175"/>
      <c r="M66" s="10"/>
      <c r="N66" s="175"/>
      <c r="O66" s="175"/>
      <c r="P66" s="175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76" t="s">
        <v>0</v>
      </c>
      <c r="D67" s="177"/>
      <c r="E67" s="57"/>
      <c r="F67" s="132">
        <f>SUM(F57:F65)</f>
        <v>1713259</v>
      </c>
      <c r="G67" s="21"/>
      <c r="H67" s="133">
        <f>SUM(H57:H65)</f>
        <v>2796294</v>
      </c>
      <c r="I67" s="57"/>
      <c r="J67" s="181">
        <f>SUM(J57:L65)</f>
        <v>1130258</v>
      </c>
      <c r="K67" s="182"/>
      <c r="L67" s="183"/>
      <c r="M67" s="57"/>
      <c r="N67" s="181">
        <f>SUM(N57:P65)</f>
        <v>0</v>
      </c>
      <c r="O67" s="182"/>
      <c r="P67" s="183"/>
      <c r="Q67" s="57"/>
      <c r="R67" s="132">
        <f>SUM(R57:R65)</f>
        <v>351108</v>
      </c>
      <c r="S67" s="57"/>
      <c r="T67" s="132">
        <f>SUM(T57:T65)</f>
        <v>1344435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7335354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3"/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3"/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3"/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3" zoomScale="86" zoomScaleNormal="93" zoomScalePageLayoutView="93" workbookViewId="0">
      <selection activeCell="V39" sqref="V3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118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1"/>
      <c r="J17" s="165" t="s">
        <v>82</v>
      </c>
      <c r="K17" s="166"/>
      <c r="L17" s="167"/>
      <c r="M17" s="41"/>
      <c r="N17" s="165" t="s">
        <v>2</v>
      </c>
      <c r="O17" s="166"/>
      <c r="P17" s="167"/>
      <c r="Q17" s="41"/>
      <c r="R17" s="158" t="s">
        <v>3</v>
      </c>
      <c r="S17" s="41"/>
      <c r="T17" s="158" t="s">
        <v>6</v>
      </c>
      <c r="U17" s="41"/>
      <c r="V17" s="158" t="s">
        <v>4</v>
      </c>
      <c r="W17" s="41"/>
      <c r="X17" s="158" t="s">
        <v>7</v>
      </c>
      <c r="Y17" s="41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1"/>
      <c r="F19" s="47" t="s">
        <v>1</v>
      </c>
      <c r="G19" s="41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89003</v>
      </c>
      <c r="G21" s="121"/>
      <c r="H21" s="147">
        <v>85526</v>
      </c>
      <c r="I21" s="121"/>
      <c r="J21" s="197"/>
      <c r="K21" s="198"/>
      <c r="L21" s="199"/>
      <c r="M21" s="121"/>
      <c r="N21" s="197"/>
      <c r="O21" s="198"/>
      <c r="P21" s="199"/>
      <c r="Q21" s="121"/>
      <c r="R21" s="3">
        <v>10000</v>
      </c>
      <c r="S21" s="121"/>
      <c r="T21" s="3"/>
      <c r="U21" s="121"/>
      <c r="V21" s="3"/>
      <c r="W21" s="121"/>
      <c r="X21" s="3"/>
      <c r="Y21" s="54"/>
      <c r="Z21" s="55">
        <f>SUM(F21:X21)</f>
        <v>184529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3"/>
      <c r="G34" s="10"/>
      <c r="H34" s="63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89003</v>
      </c>
      <c r="G35" s="21"/>
      <c r="H35" s="68">
        <f>SUM(H21:H33)</f>
        <v>85526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10000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184529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8" t="s">
        <v>103</v>
      </c>
      <c r="G40" s="41"/>
      <c r="H40" s="185" t="s">
        <v>102</v>
      </c>
      <c r="I40" s="186"/>
      <c r="J40" s="187"/>
      <c r="K40" s="41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1"/>
      <c r="F42" s="160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89003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85526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174529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1"/>
      <c r="J53" s="165" t="s">
        <v>82</v>
      </c>
      <c r="K53" s="166"/>
      <c r="L53" s="167"/>
      <c r="M53" s="41"/>
      <c r="N53" s="165" t="s">
        <v>2</v>
      </c>
      <c r="O53" s="166"/>
      <c r="P53" s="167"/>
      <c r="Q53" s="41"/>
      <c r="R53" s="158" t="s">
        <v>3</v>
      </c>
      <c r="S53" s="41"/>
      <c r="T53" s="158" t="s">
        <v>6</v>
      </c>
      <c r="U53" s="41"/>
      <c r="V53" s="158" t="s">
        <v>4</v>
      </c>
      <c r="W53" s="41"/>
      <c r="X53" s="158" t="s">
        <v>7</v>
      </c>
      <c r="Y53" s="41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1"/>
      <c r="F55" s="47" t="s">
        <v>1</v>
      </c>
      <c r="G55" s="41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89003</v>
      </c>
      <c r="G58" s="121"/>
      <c r="H58" s="147">
        <v>4300</v>
      </c>
      <c r="I58" s="121"/>
      <c r="J58" s="194"/>
      <c r="K58" s="195"/>
      <c r="L58" s="196"/>
      <c r="M58" s="121"/>
      <c r="N58" s="194"/>
      <c r="O58" s="195"/>
      <c r="P58" s="196"/>
      <c r="Q58" s="121"/>
      <c r="R58" s="147">
        <v>10000</v>
      </c>
      <c r="S58" s="121"/>
      <c r="T58" s="3"/>
      <c r="U58" s="121"/>
      <c r="V58" s="3"/>
      <c r="W58" s="121"/>
      <c r="X58" s="3"/>
      <c r="Y58" s="54"/>
      <c r="Z58" s="55">
        <f>SUM(F58:X58)</f>
        <v>103303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/>
      <c r="G60" s="121"/>
      <c r="H60" s="147"/>
      <c r="I60" s="121"/>
      <c r="J60" s="194"/>
      <c r="K60" s="195"/>
      <c r="L60" s="196"/>
      <c r="M60" s="121"/>
      <c r="N60" s="194"/>
      <c r="O60" s="195"/>
      <c r="P60" s="196"/>
      <c r="Q60" s="121"/>
      <c r="R60" s="147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/>
      <c r="G62" s="121"/>
      <c r="H62" s="147">
        <v>81226</v>
      </c>
      <c r="I62" s="121"/>
      <c r="J62" s="194"/>
      <c r="K62" s="195"/>
      <c r="L62" s="196"/>
      <c r="M62" s="121"/>
      <c r="N62" s="194"/>
      <c r="O62" s="195"/>
      <c r="P62" s="196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81226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/>
      <c r="I64" s="121"/>
      <c r="J64" s="194"/>
      <c r="K64" s="195"/>
      <c r="L64" s="196"/>
      <c r="M64" s="121"/>
      <c r="N64" s="194"/>
      <c r="O64" s="195"/>
      <c r="P64" s="196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/>
      <c r="G66" s="121"/>
      <c r="H66" s="147"/>
      <c r="I66" s="121"/>
      <c r="J66" s="194"/>
      <c r="K66" s="195"/>
      <c r="L66" s="196"/>
      <c r="M66" s="121"/>
      <c r="N66" s="194"/>
      <c r="O66" s="195"/>
      <c r="P66" s="196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3"/>
      <c r="G67" s="10"/>
      <c r="H67" s="63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89003</v>
      </c>
      <c r="G68" s="21"/>
      <c r="H68" s="68">
        <f>SUM(H58:H66)</f>
        <v>85526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10000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184529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4" zoomScale="86" zoomScaleNormal="93" zoomScalePageLayoutView="93" workbookViewId="0">
      <selection activeCell="L72" sqref="L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119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108033</v>
      </c>
      <c r="G21" s="121"/>
      <c r="H21" s="147">
        <v>192443.5</v>
      </c>
      <c r="I21" s="121"/>
      <c r="J21" s="194">
        <v>105337</v>
      </c>
      <c r="K21" s="195"/>
      <c r="L21" s="196"/>
      <c r="M21" s="121"/>
      <c r="N21" s="194"/>
      <c r="O21" s="195"/>
      <c r="P21" s="196"/>
      <c r="Q21" s="121"/>
      <c r="R21" s="147">
        <v>50000</v>
      </c>
      <c r="S21" s="121"/>
      <c r="T21" s="147">
        <v>39032</v>
      </c>
      <c r="U21" s="121"/>
      <c r="V21" s="3"/>
      <c r="W21" s="121"/>
      <c r="X21" s="3"/>
      <c r="Y21" s="54"/>
      <c r="Z21" s="55">
        <f>SUM(F21:X21)</f>
        <v>494845.5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261350</v>
      </c>
      <c r="G23" s="121"/>
      <c r="H23" s="147">
        <v>192443.5</v>
      </c>
      <c r="I23" s="121"/>
      <c r="J23" s="194">
        <v>47986</v>
      </c>
      <c r="K23" s="195"/>
      <c r="L23" s="196"/>
      <c r="M23" s="121"/>
      <c r="N23" s="194"/>
      <c r="O23" s="195"/>
      <c r="P23" s="196"/>
      <c r="Q23" s="121"/>
      <c r="R23" s="147">
        <v>50000</v>
      </c>
      <c r="S23" s="121"/>
      <c r="T23" s="147">
        <v>39031</v>
      </c>
      <c r="U23" s="121"/>
      <c r="V23" s="3"/>
      <c r="W23" s="121"/>
      <c r="X23" s="3"/>
      <c r="Y23" s="54"/>
      <c r="Z23" s="55">
        <f>SUM(F23:X23)</f>
        <v>590810.5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369383</v>
      </c>
      <c r="G35" s="21"/>
      <c r="H35" s="68">
        <f>SUM(H21:H33)</f>
        <v>384887</v>
      </c>
      <c r="I35" s="57"/>
      <c r="J35" s="200">
        <f>SUM(J21:L33)</f>
        <v>153323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100000</v>
      </c>
      <c r="S35" s="57"/>
      <c r="T35" s="67">
        <f>SUM(T21:T33)</f>
        <v>78063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1085656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369383</v>
      </c>
      <c r="G44" s="121"/>
      <c r="H44" s="3">
        <v>15586</v>
      </c>
      <c r="I44" s="86"/>
      <c r="J44" s="141">
        <f>IFERROR(H44/F44,0)</f>
        <v>4.219468681558166E-2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384887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754270</v>
      </c>
      <c r="G48" s="21"/>
      <c r="H48" s="67">
        <f>H44</f>
        <v>15586</v>
      </c>
      <c r="I48" s="83"/>
      <c r="J48" s="141">
        <f>IFERROR(H48/F48,0)</f>
        <v>2.0663688069259018E-2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123128</v>
      </c>
      <c r="G58" s="121"/>
      <c r="H58" s="147">
        <v>128296</v>
      </c>
      <c r="I58" s="121"/>
      <c r="J58" s="194">
        <v>51107</v>
      </c>
      <c r="K58" s="195"/>
      <c r="L58" s="196"/>
      <c r="M58" s="121"/>
      <c r="N58" s="194"/>
      <c r="O58" s="195"/>
      <c r="P58" s="196"/>
      <c r="Q58" s="121"/>
      <c r="R58" s="147">
        <v>33333</v>
      </c>
      <c r="S58" s="121"/>
      <c r="T58" s="147">
        <v>26021</v>
      </c>
      <c r="U58" s="121"/>
      <c r="V58" s="3"/>
      <c r="W58" s="121"/>
      <c r="X58" s="3"/>
      <c r="Y58" s="54"/>
      <c r="Z58" s="55">
        <f>SUM(F58:X58)</f>
        <v>361885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123128</v>
      </c>
      <c r="G60" s="121"/>
      <c r="H60" s="147">
        <v>128296</v>
      </c>
      <c r="I60" s="121"/>
      <c r="J60" s="194">
        <v>51108</v>
      </c>
      <c r="K60" s="195"/>
      <c r="L60" s="196"/>
      <c r="M60" s="121"/>
      <c r="N60" s="194"/>
      <c r="O60" s="195"/>
      <c r="P60" s="196"/>
      <c r="Q60" s="121"/>
      <c r="R60" s="147">
        <v>33333</v>
      </c>
      <c r="S60" s="121"/>
      <c r="T60" s="147">
        <v>26021</v>
      </c>
      <c r="U60" s="121"/>
      <c r="V60" s="3"/>
      <c r="W60" s="121"/>
      <c r="X60" s="3"/>
      <c r="Y60" s="54"/>
      <c r="Z60" s="55">
        <f>SUM(F60:X60)</f>
        <v>361886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123127</v>
      </c>
      <c r="G62" s="121"/>
      <c r="H62" s="147">
        <v>128295</v>
      </c>
      <c r="I62" s="121"/>
      <c r="J62" s="194">
        <v>51108</v>
      </c>
      <c r="K62" s="195"/>
      <c r="L62" s="196"/>
      <c r="M62" s="121"/>
      <c r="N62" s="194"/>
      <c r="O62" s="195"/>
      <c r="P62" s="196"/>
      <c r="Q62" s="121"/>
      <c r="R62" s="147">
        <v>33334</v>
      </c>
      <c r="S62" s="121"/>
      <c r="T62" s="147">
        <v>26021</v>
      </c>
      <c r="U62" s="121"/>
      <c r="V62" s="3"/>
      <c r="W62" s="121"/>
      <c r="X62" s="3"/>
      <c r="Y62" s="54"/>
      <c r="Z62" s="55">
        <f>SUM(F62:X62)</f>
        <v>361885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3"/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3"/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369383</v>
      </c>
      <c r="G68" s="21"/>
      <c r="H68" s="68">
        <f>SUM(H58:H66)</f>
        <v>384887</v>
      </c>
      <c r="I68" s="57"/>
      <c r="J68" s="200">
        <f>SUM(J58:L66)</f>
        <v>153323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100000</v>
      </c>
      <c r="S68" s="57"/>
      <c r="T68" s="67">
        <f>SUM(T58:T66)</f>
        <v>78063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1085656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31" zoomScale="86" zoomScaleNormal="93" zoomScalePageLayoutView="93" workbookViewId="0">
      <selection activeCell="V60" sqref="V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120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262700</v>
      </c>
      <c r="G21" s="121"/>
      <c r="H21" s="147">
        <v>67800</v>
      </c>
      <c r="I21" s="121"/>
      <c r="J21" s="194"/>
      <c r="K21" s="195"/>
      <c r="L21" s="196"/>
      <c r="M21" s="121"/>
      <c r="N21" s="194"/>
      <c r="O21" s="195"/>
      <c r="P21" s="196"/>
      <c r="Q21" s="121"/>
      <c r="R21" s="147">
        <v>83374</v>
      </c>
      <c r="S21" s="121"/>
      <c r="T21" s="147">
        <v>96111</v>
      </c>
      <c r="U21" s="121"/>
      <c r="V21" s="3"/>
      <c r="W21" s="121"/>
      <c r="X21" s="3"/>
      <c r="Y21" s="54"/>
      <c r="Z21" s="55">
        <f>SUM(F21:X21)</f>
        <v>509985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153291</v>
      </c>
      <c r="G23" s="121"/>
      <c r="H23" s="147">
        <v>16000</v>
      </c>
      <c r="I23" s="121"/>
      <c r="J23" s="194"/>
      <c r="K23" s="195"/>
      <c r="L23" s="196"/>
      <c r="M23" s="121"/>
      <c r="N23" s="194"/>
      <c r="O23" s="195"/>
      <c r="P23" s="196"/>
      <c r="Q23" s="121"/>
      <c r="R23" s="147">
        <v>60926</v>
      </c>
      <c r="S23" s="121"/>
      <c r="T23" s="147">
        <v>43800</v>
      </c>
      <c r="U23" s="121"/>
      <c r="V23" s="3"/>
      <c r="W23" s="121"/>
      <c r="X23" s="3"/>
      <c r="Y23" s="54"/>
      <c r="Z23" s="55">
        <f>SUM(F23:X23)</f>
        <v>274017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>
        <v>0</v>
      </c>
      <c r="G25" s="121"/>
      <c r="H25" s="147">
        <v>0</v>
      </c>
      <c r="I25" s="121"/>
      <c r="J25" s="194"/>
      <c r="K25" s="195"/>
      <c r="L25" s="196"/>
      <c r="M25" s="121"/>
      <c r="N25" s="194"/>
      <c r="O25" s="195"/>
      <c r="P25" s="196"/>
      <c r="Q25" s="121"/>
      <c r="R25" s="147">
        <v>0</v>
      </c>
      <c r="S25" s="121"/>
      <c r="T25" s="147">
        <v>0</v>
      </c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>
        <v>0</v>
      </c>
      <c r="G27" s="121"/>
      <c r="H27" s="147">
        <v>0</v>
      </c>
      <c r="I27" s="121"/>
      <c r="J27" s="194"/>
      <c r="K27" s="195"/>
      <c r="L27" s="196"/>
      <c r="M27" s="121"/>
      <c r="N27" s="194"/>
      <c r="O27" s="195"/>
      <c r="P27" s="196"/>
      <c r="Q27" s="121"/>
      <c r="R27" s="147">
        <v>0</v>
      </c>
      <c r="S27" s="121"/>
      <c r="T27" s="147">
        <v>0</v>
      </c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>
        <v>2000</v>
      </c>
      <c r="G29" s="121"/>
      <c r="H29" s="147">
        <v>8500</v>
      </c>
      <c r="I29" s="121"/>
      <c r="J29" s="194"/>
      <c r="K29" s="195"/>
      <c r="L29" s="196"/>
      <c r="M29" s="121"/>
      <c r="N29" s="194"/>
      <c r="O29" s="195"/>
      <c r="P29" s="196"/>
      <c r="Q29" s="121"/>
      <c r="R29" s="147">
        <v>0</v>
      </c>
      <c r="S29" s="121"/>
      <c r="T29" s="147">
        <v>3000</v>
      </c>
      <c r="U29" s="121"/>
      <c r="V29" s="3"/>
      <c r="W29" s="121"/>
      <c r="X29" s="3"/>
      <c r="Y29" s="54"/>
      <c r="Z29" s="55">
        <f>SUM(F29:X29)</f>
        <v>13500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57000</v>
      </c>
      <c r="G31" s="121"/>
      <c r="H31" s="147">
        <v>30500</v>
      </c>
      <c r="I31" s="121"/>
      <c r="J31" s="194"/>
      <c r="K31" s="195"/>
      <c r="L31" s="196"/>
      <c r="M31" s="121"/>
      <c r="N31" s="194"/>
      <c r="O31" s="195"/>
      <c r="P31" s="196"/>
      <c r="Q31" s="121"/>
      <c r="R31" s="147">
        <v>5700</v>
      </c>
      <c r="S31" s="121"/>
      <c r="T31" s="147">
        <v>3000</v>
      </c>
      <c r="U31" s="121"/>
      <c r="V31" s="3"/>
      <c r="W31" s="121"/>
      <c r="X31" s="3"/>
      <c r="Y31" s="54"/>
      <c r="Z31" s="55">
        <f>SUM(F31:X31)</f>
        <v>96200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>
        <v>0</v>
      </c>
      <c r="G33" s="121"/>
      <c r="H33" s="147">
        <v>0</v>
      </c>
      <c r="I33" s="121"/>
      <c r="J33" s="194"/>
      <c r="K33" s="195"/>
      <c r="L33" s="196"/>
      <c r="M33" s="121"/>
      <c r="N33" s="194"/>
      <c r="O33" s="195"/>
      <c r="P33" s="196"/>
      <c r="Q33" s="121"/>
      <c r="R33" s="147">
        <v>0</v>
      </c>
      <c r="S33" s="121"/>
      <c r="T33" s="147">
        <v>0</v>
      </c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474991</v>
      </c>
      <c r="G35" s="21"/>
      <c r="H35" s="68">
        <f>SUM(H21:H33)</f>
        <v>122800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150000</v>
      </c>
      <c r="S35" s="57"/>
      <c r="T35" s="67">
        <f>SUM(T21:T33)</f>
        <v>145911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893702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474991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122800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597791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177791</v>
      </c>
      <c r="G58" s="121"/>
      <c r="H58" s="147">
        <v>26275</v>
      </c>
      <c r="I58" s="121"/>
      <c r="J58" s="194"/>
      <c r="K58" s="195"/>
      <c r="L58" s="196"/>
      <c r="M58" s="121"/>
      <c r="N58" s="194"/>
      <c r="O58" s="195"/>
      <c r="P58" s="196"/>
      <c r="Q58" s="121"/>
      <c r="R58" s="147">
        <v>93100</v>
      </c>
      <c r="S58" s="121"/>
      <c r="T58" s="147">
        <v>67911</v>
      </c>
      <c r="U58" s="121"/>
      <c r="V58" s="3"/>
      <c r="W58" s="121"/>
      <c r="X58" s="3"/>
      <c r="Y58" s="54"/>
      <c r="Z58" s="55">
        <f>SUM(F58:X58)</f>
        <v>365077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>
        <v>80700</v>
      </c>
      <c r="G60" s="121"/>
      <c r="H60" s="147">
        <v>78825</v>
      </c>
      <c r="I60" s="121"/>
      <c r="J60" s="194"/>
      <c r="K60" s="195"/>
      <c r="L60" s="196"/>
      <c r="M60" s="121"/>
      <c r="N60" s="194"/>
      <c r="O60" s="195"/>
      <c r="P60" s="196"/>
      <c r="Q60" s="121"/>
      <c r="R60" s="147">
        <v>33900</v>
      </c>
      <c r="S60" s="121"/>
      <c r="T60" s="147">
        <v>33000</v>
      </c>
      <c r="U60" s="121"/>
      <c r="V60" s="3"/>
      <c r="W60" s="121"/>
      <c r="X60" s="3"/>
      <c r="Y60" s="54"/>
      <c r="Z60" s="55">
        <f>SUM(F60:X60)</f>
        <v>226425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18500</v>
      </c>
      <c r="G62" s="121"/>
      <c r="H62" s="147">
        <v>8200</v>
      </c>
      <c r="I62" s="121"/>
      <c r="J62" s="194"/>
      <c r="K62" s="195"/>
      <c r="L62" s="196"/>
      <c r="M62" s="121"/>
      <c r="N62" s="194"/>
      <c r="O62" s="195"/>
      <c r="P62" s="196"/>
      <c r="Q62" s="121"/>
      <c r="R62" s="147">
        <v>3000</v>
      </c>
      <c r="S62" s="121"/>
      <c r="T62" s="147">
        <v>3000</v>
      </c>
      <c r="U62" s="121"/>
      <c r="V62" s="3"/>
      <c r="W62" s="121"/>
      <c r="X62" s="3"/>
      <c r="Y62" s="54"/>
      <c r="Z62" s="55">
        <f>SUM(F62:X62)</f>
        <v>32700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>
        <v>43000</v>
      </c>
      <c r="G64" s="121"/>
      <c r="H64" s="147">
        <v>2000</v>
      </c>
      <c r="I64" s="121"/>
      <c r="J64" s="194"/>
      <c r="K64" s="195"/>
      <c r="L64" s="196"/>
      <c r="M64" s="121"/>
      <c r="N64" s="194"/>
      <c r="O64" s="195"/>
      <c r="P64" s="196"/>
      <c r="Q64" s="121"/>
      <c r="R64" s="147">
        <v>10000</v>
      </c>
      <c r="S64" s="121"/>
      <c r="T64" s="147">
        <v>12000</v>
      </c>
      <c r="U64" s="121"/>
      <c r="V64" s="3"/>
      <c r="W64" s="121"/>
      <c r="X64" s="3"/>
      <c r="Y64" s="54"/>
      <c r="Z64" s="55">
        <f>SUM(F64:X64)</f>
        <v>67000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155000</v>
      </c>
      <c r="G66" s="121"/>
      <c r="H66" s="147">
        <v>7500</v>
      </c>
      <c r="I66" s="121"/>
      <c r="J66" s="194"/>
      <c r="K66" s="195"/>
      <c r="L66" s="196"/>
      <c r="M66" s="121"/>
      <c r="N66" s="194"/>
      <c r="O66" s="195"/>
      <c r="P66" s="196"/>
      <c r="Q66" s="121"/>
      <c r="R66" s="147">
        <v>10000</v>
      </c>
      <c r="S66" s="121"/>
      <c r="T66" s="147">
        <v>30000</v>
      </c>
      <c r="U66" s="121"/>
      <c r="V66" s="3"/>
      <c r="W66" s="121"/>
      <c r="X66" s="3"/>
      <c r="Y66" s="54"/>
      <c r="Z66" s="55">
        <f>SUM(F66:X66)</f>
        <v>202500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474991</v>
      </c>
      <c r="G68" s="21"/>
      <c r="H68" s="68">
        <f>SUM(H58:H66)</f>
        <v>122800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150000</v>
      </c>
      <c r="S68" s="57"/>
      <c r="T68" s="67">
        <f>SUM(T58:T66)</f>
        <v>145911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893702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2" zoomScale="86" zoomScaleNormal="93" zoomScalePageLayoutView="93" workbookViewId="0">
      <selection activeCell="H45" sqref="H4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121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47">
        <v>161000</v>
      </c>
      <c r="G21" s="121"/>
      <c r="H21" s="147">
        <v>78500</v>
      </c>
      <c r="I21" s="121"/>
      <c r="J21" s="194">
        <v>178942</v>
      </c>
      <c r="K21" s="195"/>
      <c r="L21" s="196"/>
      <c r="M21" s="121"/>
      <c r="N21" s="194"/>
      <c r="O21" s="195"/>
      <c r="P21" s="196"/>
      <c r="Q21" s="121"/>
      <c r="R21" s="147">
        <v>47500</v>
      </c>
      <c r="S21" s="121"/>
      <c r="T21" s="147">
        <v>62225</v>
      </c>
      <c r="U21" s="121"/>
      <c r="V21" s="3"/>
      <c r="W21" s="121"/>
      <c r="X21" s="3"/>
      <c r="Y21" s="54"/>
      <c r="Z21" s="55">
        <f>SUM(F21:X21)</f>
        <v>528167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47">
        <v>94111</v>
      </c>
      <c r="G23" s="121"/>
      <c r="H23" s="147">
        <v>33500</v>
      </c>
      <c r="I23" s="121"/>
      <c r="J23" s="194">
        <v>208993</v>
      </c>
      <c r="K23" s="195"/>
      <c r="L23" s="196"/>
      <c r="M23" s="121"/>
      <c r="N23" s="194"/>
      <c r="O23" s="195"/>
      <c r="P23" s="196"/>
      <c r="Q23" s="121"/>
      <c r="R23" s="147"/>
      <c r="S23" s="121"/>
      <c r="T23" s="147">
        <v>45000</v>
      </c>
      <c r="U23" s="121"/>
      <c r="V23" s="3"/>
      <c r="W23" s="121"/>
      <c r="X23" s="3"/>
      <c r="Y23" s="54"/>
      <c r="Z23" s="55">
        <f>SUM(F23:X23)</f>
        <v>381604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>
        <v>13500</v>
      </c>
      <c r="I25" s="121"/>
      <c r="J25" s="194"/>
      <c r="K25" s="195"/>
      <c r="L25" s="196"/>
      <c r="M25" s="121"/>
      <c r="N25" s="194"/>
      <c r="O25" s="195"/>
      <c r="P25" s="196"/>
      <c r="Q25" s="121"/>
      <c r="R25" s="147">
        <v>8000</v>
      </c>
      <c r="S25" s="121"/>
      <c r="T25" s="147"/>
      <c r="U25" s="121"/>
      <c r="V25" s="3"/>
      <c r="W25" s="121"/>
      <c r="X25" s="3"/>
      <c r="Y25" s="54"/>
      <c r="Z25" s="55">
        <f>SUM(F25:X25)</f>
        <v>21500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>
        <v>12000</v>
      </c>
      <c r="I27" s="121"/>
      <c r="J27" s="194"/>
      <c r="K27" s="195"/>
      <c r="L27" s="196"/>
      <c r="M27" s="121"/>
      <c r="N27" s="194"/>
      <c r="O27" s="195"/>
      <c r="P27" s="196"/>
      <c r="Q27" s="121"/>
      <c r="R27" s="147"/>
      <c r="S27" s="121"/>
      <c r="T27" s="147"/>
      <c r="U27" s="121"/>
      <c r="V27" s="3"/>
      <c r="W27" s="121"/>
      <c r="X27" s="3"/>
      <c r="Y27" s="54"/>
      <c r="Z27" s="55">
        <f>SUM(F27:X27)</f>
        <v>12000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47"/>
      <c r="G29" s="121"/>
      <c r="H29" s="147">
        <v>16000</v>
      </c>
      <c r="I29" s="121"/>
      <c r="J29" s="194">
        <v>10000</v>
      </c>
      <c r="K29" s="195"/>
      <c r="L29" s="196"/>
      <c r="M29" s="121"/>
      <c r="N29" s="194"/>
      <c r="O29" s="195"/>
      <c r="P29" s="196"/>
      <c r="Q29" s="121"/>
      <c r="R29" s="147"/>
      <c r="S29" s="121"/>
      <c r="T29" s="147"/>
      <c r="U29" s="121"/>
      <c r="V29" s="3"/>
      <c r="W29" s="121"/>
      <c r="X29" s="3"/>
      <c r="Y29" s="54"/>
      <c r="Z29" s="55">
        <f>SUM(F29:X29)</f>
        <v>26000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47">
        <v>6000</v>
      </c>
      <c r="G31" s="121"/>
      <c r="H31" s="147">
        <v>19000</v>
      </c>
      <c r="I31" s="121"/>
      <c r="J31" s="194"/>
      <c r="K31" s="195"/>
      <c r="L31" s="196"/>
      <c r="M31" s="121"/>
      <c r="N31" s="194"/>
      <c r="O31" s="195"/>
      <c r="P31" s="196"/>
      <c r="Q31" s="121"/>
      <c r="R31" s="147">
        <v>6500</v>
      </c>
      <c r="S31" s="121"/>
      <c r="T31" s="147"/>
      <c r="U31" s="121"/>
      <c r="V31" s="3"/>
      <c r="W31" s="121"/>
      <c r="X31" s="3"/>
      <c r="Y31" s="54"/>
      <c r="Z31" s="55">
        <f>SUM(F31:X31)</f>
        <v>31500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47"/>
      <c r="G33" s="121"/>
      <c r="H33" s="147">
        <v>6500</v>
      </c>
      <c r="I33" s="121"/>
      <c r="J33" s="194"/>
      <c r="K33" s="195"/>
      <c r="L33" s="196"/>
      <c r="M33" s="121"/>
      <c r="N33" s="194"/>
      <c r="O33" s="195"/>
      <c r="P33" s="196"/>
      <c r="Q33" s="121"/>
      <c r="R33" s="147"/>
      <c r="S33" s="121"/>
      <c r="T33" s="147"/>
      <c r="U33" s="121"/>
      <c r="V33" s="3"/>
      <c r="W33" s="121"/>
      <c r="X33" s="3"/>
      <c r="Y33" s="54"/>
      <c r="Z33" s="55">
        <f>SUM(F33:X33)</f>
        <v>6500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261111</v>
      </c>
      <c r="G35" s="21"/>
      <c r="H35" s="68">
        <f>SUM(H21:H33)</f>
        <v>179000</v>
      </c>
      <c r="I35" s="57"/>
      <c r="J35" s="200">
        <f>SUM(J21:L33)</f>
        <v>397935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62000</v>
      </c>
      <c r="S35" s="57"/>
      <c r="T35" s="67">
        <f>SUM(T21:T33)</f>
        <v>107225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1007271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261111</v>
      </c>
      <c r="G44" s="121"/>
      <c r="H44" s="3">
        <v>2500</v>
      </c>
      <c r="I44" s="86"/>
      <c r="J44" s="141">
        <f>IFERROR(H44/F44,0)</f>
        <v>9.574472159349855E-3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179000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440111</v>
      </c>
      <c r="G48" s="21"/>
      <c r="H48" s="67">
        <f>H44</f>
        <v>2500</v>
      </c>
      <c r="I48" s="83"/>
      <c r="J48" s="141">
        <f>IFERROR(H48/F48,0)</f>
        <v>5.6803851755579844E-3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147">
        <v>143611</v>
      </c>
      <c r="G58" s="121"/>
      <c r="H58" s="147">
        <v>18000</v>
      </c>
      <c r="I58" s="121"/>
      <c r="J58" s="194">
        <v>238761</v>
      </c>
      <c r="K58" s="195"/>
      <c r="L58" s="196"/>
      <c r="M58" s="121"/>
      <c r="N58" s="194"/>
      <c r="O58" s="195"/>
      <c r="P58" s="196"/>
      <c r="Q58" s="121"/>
      <c r="R58" s="147">
        <v>58900</v>
      </c>
      <c r="S58" s="121"/>
      <c r="T58" s="147">
        <v>21455</v>
      </c>
      <c r="U58" s="121"/>
      <c r="V58" s="3"/>
      <c r="W58" s="121"/>
      <c r="X58" s="3"/>
      <c r="Y58" s="54"/>
      <c r="Z58" s="55">
        <f>SUM(F58:X58)</f>
        <v>480727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147"/>
      <c r="G60" s="121"/>
      <c r="H60" s="147">
        <v>39000</v>
      </c>
      <c r="I60" s="121"/>
      <c r="J60" s="194"/>
      <c r="K60" s="195"/>
      <c r="L60" s="196"/>
      <c r="M60" s="121"/>
      <c r="N60" s="194"/>
      <c r="O60" s="195"/>
      <c r="P60" s="196"/>
      <c r="Q60" s="121"/>
      <c r="R60" s="147"/>
      <c r="S60" s="121"/>
      <c r="T60" s="147"/>
      <c r="U60" s="121"/>
      <c r="V60" s="3"/>
      <c r="W60" s="121"/>
      <c r="X60" s="3"/>
      <c r="Y60" s="54"/>
      <c r="Z60" s="55">
        <f>SUM(F60:X60)</f>
        <v>39000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147">
        <v>13055</v>
      </c>
      <c r="G62" s="121"/>
      <c r="H62" s="147">
        <v>22000</v>
      </c>
      <c r="I62" s="121"/>
      <c r="J62" s="194">
        <v>19897</v>
      </c>
      <c r="K62" s="195"/>
      <c r="L62" s="196"/>
      <c r="M62" s="121"/>
      <c r="N62" s="194"/>
      <c r="O62" s="195"/>
      <c r="P62" s="196"/>
      <c r="Q62" s="121"/>
      <c r="R62" s="147"/>
      <c r="S62" s="121"/>
      <c r="T62" s="147"/>
      <c r="U62" s="121"/>
      <c r="V62" s="3"/>
      <c r="W62" s="121"/>
      <c r="X62" s="3"/>
      <c r="Y62" s="54"/>
      <c r="Z62" s="55">
        <f>SUM(F62:X62)</f>
        <v>54952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147"/>
      <c r="G64" s="121"/>
      <c r="H64" s="147"/>
      <c r="I64" s="121"/>
      <c r="J64" s="194"/>
      <c r="K64" s="195"/>
      <c r="L64" s="196"/>
      <c r="M64" s="121"/>
      <c r="N64" s="194"/>
      <c r="O64" s="195"/>
      <c r="P64" s="196"/>
      <c r="Q64" s="121"/>
      <c r="R64" s="147"/>
      <c r="S64" s="121"/>
      <c r="T64" s="147">
        <v>21445</v>
      </c>
      <c r="U64" s="121"/>
      <c r="V64" s="3"/>
      <c r="W64" s="121"/>
      <c r="X64" s="3"/>
      <c r="Y64" s="54"/>
      <c r="Z64" s="55">
        <f>SUM(F64:X64)</f>
        <v>21445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147">
        <v>104445</v>
      </c>
      <c r="G66" s="121"/>
      <c r="H66" s="147">
        <v>100000</v>
      </c>
      <c r="I66" s="121"/>
      <c r="J66" s="194">
        <v>139277</v>
      </c>
      <c r="K66" s="195"/>
      <c r="L66" s="196"/>
      <c r="M66" s="121"/>
      <c r="N66" s="194"/>
      <c r="O66" s="195"/>
      <c r="P66" s="196"/>
      <c r="Q66" s="121"/>
      <c r="R66" s="147">
        <v>3100</v>
      </c>
      <c r="S66" s="121"/>
      <c r="T66" s="147">
        <v>64325</v>
      </c>
      <c r="U66" s="121"/>
      <c r="V66" s="3"/>
      <c r="W66" s="121"/>
      <c r="X66" s="3"/>
      <c r="Y66" s="54"/>
      <c r="Z66" s="55">
        <f>SUM(F66:X66)</f>
        <v>411147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261111</v>
      </c>
      <c r="G68" s="21"/>
      <c r="H68" s="68">
        <f>SUM(H58:H66)</f>
        <v>179000</v>
      </c>
      <c r="I68" s="57"/>
      <c r="J68" s="200">
        <f>SUM(J58:L66)</f>
        <v>397935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62000</v>
      </c>
      <c r="S68" s="57"/>
      <c r="T68" s="67">
        <f>SUM(T58:T66)</f>
        <v>107225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1007271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12" zoomScale="86" zoomScaleNormal="93" zoomScalePageLayoutView="93" workbookViewId="0">
      <selection activeCell="T56" sqref="T5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122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147">
        <v>90230</v>
      </c>
      <c r="I21" s="121"/>
      <c r="J21" s="194">
        <v>76894</v>
      </c>
      <c r="K21" s="195"/>
      <c r="L21" s="196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167124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147">
        <v>154230</v>
      </c>
      <c r="I23" s="121"/>
      <c r="J23" s="194">
        <v>303553</v>
      </c>
      <c r="K23" s="195"/>
      <c r="L23" s="196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457783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147">
        <v>50710</v>
      </c>
      <c r="I25" s="121"/>
      <c r="J25" s="194"/>
      <c r="K25" s="195"/>
      <c r="L25" s="196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50710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147">
        <v>55000</v>
      </c>
      <c r="I27" s="121"/>
      <c r="J27" s="194"/>
      <c r="K27" s="195"/>
      <c r="L27" s="196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147"/>
      <c r="I29" s="121"/>
      <c r="J29" s="194"/>
      <c r="K29" s="195"/>
      <c r="L29" s="196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147">
        <v>50000</v>
      </c>
      <c r="I31" s="121"/>
      <c r="J31" s="194"/>
      <c r="K31" s="195"/>
      <c r="L31" s="196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50000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147"/>
      <c r="I33" s="121"/>
      <c r="J33" s="194"/>
      <c r="K33" s="195"/>
      <c r="L33" s="196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400170</v>
      </c>
      <c r="I35" s="57"/>
      <c r="J35" s="200">
        <f>SUM(J21:L33)</f>
        <v>380447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780617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400170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400170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147"/>
      <c r="I58" s="121"/>
      <c r="J58" s="194">
        <v>303553</v>
      </c>
      <c r="K58" s="195"/>
      <c r="L58" s="196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303553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147">
        <v>315170</v>
      </c>
      <c r="I60" s="121"/>
      <c r="J60" s="194"/>
      <c r="K60" s="195"/>
      <c r="L60" s="196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315170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147">
        <v>10000</v>
      </c>
      <c r="I62" s="121"/>
      <c r="J62" s="194"/>
      <c r="K62" s="195"/>
      <c r="L62" s="196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147"/>
      <c r="I64" s="121"/>
      <c r="J64" s="194">
        <v>25000</v>
      </c>
      <c r="K64" s="195"/>
      <c r="L64" s="196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25000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147">
        <v>75000</v>
      </c>
      <c r="I66" s="121"/>
      <c r="J66" s="194">
        <v>51894</v>
      </c>
      <c r="K66" s="195"/>
      <c r="L66" s="196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126894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400170</v>
      </c>
      <c r="I68" s="57"/>
      <c r="J68" s="200">
        <f>SUM(J58:L66)</f>
        <v>380447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780617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22" zoomScale="86" zoomScaleNormal="93" zoomScalePageLayoutView="93" workbookViewId="0">
      <selection activeCell="R53" sqref="R53:R5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52" t="s">
        <v>104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35" ht="37" customHeight="1" x14ac:dyDescent="0.65"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53"/>
      <c r="C6" s="153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6" t="str">
        <f>Summary!D11:O11</f>
        <v>Mt. San Jacinto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3" t="s">
        <v>123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1"/>
      <c r="D17" s="161"/>
      <c r="F17" s="162" t="s">
        <v>81</v>
      </c>
      <c r="G17" s="163"/>
      <c r="H17" s="164"/>
      <c r="I17" s="44"/>
      <c r="J17" s="165" t="s">
        <v>82</v>
      </c>
      <c r="K17" s="166"/>
      <c r="L17" s="167"/>
      <c r="M17" s="44"/>
      <c r="N17" s="165" t="s">
        <v>2</v>
      </c>
      <c r="O17" s="166"/>
      <c r="P17" s="167"/>
      <c r="Q17" s="44"/>
      <c r="R17" s="158" t="s">
        <v>3</v>
      </c>
      <c r="S17" s="44"/>
      <c r="T17" s="158" t="s">
        <v>6</v>
      </c>
      <c r="U17" s="44"/>
      <c r="V17" s="158" t="s">
        <v>4</v>
      </c>
      <c r="W17" s="44"/>
      <c r="X17" s="158" t="s">
        <v>7</v>
      </c>
      <c r="Y17" s="44"/>
      <c r="Z17" s="158" t="s">
        <v>0</v>
      </c>
      <c r="AA17" s="42"/>
    </row>
    <row r="18" spans="1:35" ht="5" customHeight="1" x14ac:dyDescent="0.6">
      <c r="A18" s="10"/>
      <c r="B18" s="40"/>
      <c r="C18" s="161"/>
      <c r="D18" s="161"/>
      <c r="F18" s="43"/>
      <c r="J18" s="168"/>
      <c r="K18" s="169"/>
      <c r="L18" s="170"/>
      <c r="N18" s="168"/>
      <c r="O18" s="169"/>
      <c r="P18" s="170"/>
      <c r="R18" s="159"/>
      <c r="T18" s="159"/>
      <c r="V18" s="159"/>
      <c r="X18" s="159"/>
      <c r="Z18" s="159"/>
      <c r="AA18" s="42"/>
    </row>
    <row r="19" spans="1:35" s="45" customFormat="1" ht="29" customHeight="1" thickBot="1" x14ac:dyDescent="0.75">
      <c r="B19" s="46"/>
      <c r="C19" s="161"/>
      <c r="D19" s="161"/>
      <c r="E19" s="44"/>
      <c r="F19" s="47" t="s">
        <v>1</v>
      </c>
      <c r="G19" s="44"/>
      <c r="H19" s="47" t="s">
        <v>89</v>
      </c>
      <c r="J19" s="171"/>
      <c r="K19" s="172"/>
      <c r="L19" s="173"/>
      <c r="N19" s="171"/>
      <c r="O19" s="172"/>
      <c r="P19" s="173"/>
      <c r="R19" s="160"/>
      <c r="T19" s="160"/>
      <c r="V19" s="160"/>
      <c r="X19" s="160"/>
      <c r="Z19" s="160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147">
        <v>111464</v>
      </c>
      <c r="I21" s="121"/>
      <c r="J21" s="197"/>
      <c r="K21" s="198"/>
      <c r="L21" s="199"/>
      <c r="M21" s="121"/>
      <c r="N21" s="197"/>
      <c r="O21" s="198"/>
      <c r="P21" s="199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111464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147">
        <v>111464</v>
      </c>
      <c r="I23" s="121"/>
      <c r="J23" s="197"/>
      <c r="K23" s="198"/>
      <c r="L23" s="199"/>
      <c r="M23" s="121"/>
      <c r="N23" s="197"/>
      <c r="O23" s="198"/>
      <c r="P23" s="199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111464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147">
        <v>111464</v>
      </c>
      <c r="I25" s="121"/>
      <c r="J25" s="197"/>
      <c r="K25" s="198"/>
      <c r="L25" s="199"/>
      <c r="M25" s="121"/>
      <c r="N25" s="197"/>
      <c r="O25" s="198"/>
      <c r="P25" s="199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111464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147">
        <v>111464</v>
      </c>
      <c r="I27" s="121"/>
      <c r="J27" s="197"/>
      <c r="K27" s="198"/>
      <c r="L27" s="199"/>
      <c r="M27" s="121"/>
      <c r="N27" s="197"/>
      <c r="O27" s="198"/>
      <c r="P27" s="199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111464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147">
        <v>111464</v>
      </c>
      <c r="I29" s="121"/>
      <c r="J29" s="197"/>
      <c r="K29" s="198"/>
      <c r="L29" s="199"/>
      <c r="M29" s="121"/>
      <c r="N29" s="197"/>
      <c r="O29" s="198"/>
      <c r="P29" s="199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111464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147">
        <v>111463</v>
      </c>
      <c r="I31" s="121"/>
      <c r="J31" s="197"/>
      <c r="K31" s="198"/>
      <c r="L31" s="199"/>
      <c r="M31" s="121"/>
      <c r="N31" s="197"/>
      <c r="O31" s="198"/>
      <c r="P31" s="199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111463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147">
        <v>111463</v>
      </c>
      <c r="I33" s="121"/>
      <c r="J33" s="197"/>
      <c r="K33" s="198"/>
      <c r="L33" s="199"/>
      <c r="M33" s="121"/>
      <c r="N33" s="197"/>
      <c r="O33" s="198"/>
      <c r="P33" s="199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111463</v>
      </c>
      <c r="AA33" s="56"/>
      <c r="AB33" s="57"/>
    </row>
    <row r="34" spans="1:35" ht="5" customHeight="1" thickBot="1" x14ac:dyDescent="0.8">
      <c r="A34" s="13"/>
      <c r="B34" s="49"/>
      <c r="C34" s="174"/>
      <c r="D34" s="174"/>
      <c r="E34" s="14"/>
      <c r="F34" s="64"/>
      <c r="G34" s="10"/>
      <c r="H34" s="64"/>
      <c r="I34" s="10"/>
      <c r="J34" s="175"/>
      <c r="K34" s="175"/>
      <c r="L34" s="175"/>
      <c r="M34" s="10"/>
      <c r="N34" s="175"/>
      <c r="O34" s="175"/>
      <c r="P34" s="175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76" t="s">
        <v>0</v>
      </c>
      <c r="D35" s="177"/>
      <c r="E35" s="57"/>
      <c r="F35" s="67">
        <f>SUM(F21:F33)</f>
        <v>0</v>
      </c>
      <c r="G35" s="21"/>
      <c r="H35" s="68">
        <f>SUM(H21:H33)</f>
        <v>780246</v>
      </c>
      <c r="I35" s="57"/>
      <c r="J35" s="200">
        <f>SUM(J21:L33)</f>
        <v>0</v>
      </c>
      <c r="K35" s="201"/>
      <c r="L35" s="202"/>
      <c r="M35" s="57"/>
      <c r="N35" s="200">
        <f>SUM(N21:P33)</f>
        <v>0</v>
      </c>
      <c r="O35" s="201"/>
      <c r="P35" s="202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780246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8" t="s">
        <v>103</v>
      </c>
      <c r="G40" s="44"/>
      <c r="H40" s="185" t="s">
        <v>102</v>
      </c>
      <c r="I40" s="186"/>
      <c r="J40" s="187"/>
      <c r="K40" s="44"/>
      <c r="L40" s="185" t="s">
        <v>105</v>
      </c>
      <c r="M40" s="186"/>
      <c r="N40" s="187"/>
      <c r="O40" s="42"/>
      <c r="R40" s="188"/>
      <c r="S40" s="188"/>
      <c r="T40" s="188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59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8"/>
      <c r="S41" s="188"/>
      <c r="T41" s="188"/>
    </row>
    <row r="42" spans="1:35" ht="13.75" thickBot="1" x14ac:dyDescent="0.75">
      <c r="A42" s="11"/>
      <c r="B42" s="40"/>
      <c r="C42" s="80"/>
      <c r="D42" s="81"/>
      <c r="E42" s="44"/>
      <c r="F42" s="160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8"/>
      <c r="S42" s="188"/>
      <c r="T42" s="188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780246</v>
      </c>
      <c r="G46" s="121"/>
      <c r="J46" s="143"/>
      <c r="K46" s="86"/>
      <c r="L46" s="3">
        <v>139815</v>
      </c>
      <c r="M46" s="101"/>
      <c r="N46" s="141">
        <f>IFERROR(L46/F46,0)</f>
        <v>0.17919348513161235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74"/>
      <c r="D47" s="174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6" t="s">
        <v>0</v>
      </c>
      <c r="D48" s="177"/>
      <c r="E48" s="83"/>
      <c r="F48" s="67">
        <f>SUM(F44:F46)</f>
        <v>780246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139815</v>
      </c>
      <c r="M48" s="83"/>
      <c r="N48" s="141">
        <f>IFERROR(L48/F48,0)</f>
        <v>0.17919348513161235</v>
      </c>
      <c r="O48" s="56"/>
      <c r="P48" s="83"/>
      <c r="R48" s="184"/>
      <c r="S48" s="184"/>
      <c r="T48" s="184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1"/>
      <c r="D53" s="161"/>
      <c r="F53" s="162" t="s">
        <v>81</v>
      </c>
      <c r="G53" s="163"/>
      <c r="H53" s="164"/>
      <c r="I53" s="44"/>
      <c r="J53" s="165" t="s">
        <v>82</v>
      </c>
      <c r="K53" s="166"/>
      <c r="L53" s="167"/>
      <c r="M53" s="44"/>
      <c r="N53" s="165" t="s">
        <v>2</v>
      </c>
      <c r="O53" s="166"/>
      <c r="P53" s="167"/>
      <c r="Q53" s="44"/>
      <c r="R53" s="158" t="s">
        <v>3</v>
      </c>
      <c r="S53" s="44"/>
      <c r="T53" s="158" t="s">
        <v>6</v>
      </c>
      <c r="U53" s="44"/>
      <c r="V53" s="158" t="s">
        <v>4</v>
      </c>
      <c r="W53" s="44"/>
      <c r="X53" s="158" t="s">
        <v>7</v>
      </c>
      <c r="Y53" s="44"/>
      <c r="Z53" s="158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1"/>
      <c r="D54" s="161"/>
      <c r="F54" s="43"/>
      <c r="J54" s="168"/>
      <c r="K54" s="169"/>
      <c r="L54" s="170"/>
      <c r="N54" s="168"/>
      <c r="O54" s="169"/>
      <c r="P54" s="170"/>
      <c r="R54" s="159"/>
      <c r="T54" s="159"/>
      <c r="V54" s="159"/>
      <c r="X54" s="159"/>
      <c r="Z54" s="159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1"/>
      <c r="D55" s="161"/>
      <c r="E55" s="44"/>
      <c r="F55" s="47" t="s">
        <v>1</v>
      </c>
      <c r="G55" s="44"/>
      <c r="H55" s="47" t="s">
        <v>89</v>
      </c>
      <c r="J55" s="171"/>
      <c r="K55" s="172"/>
      <c r="L55" s="173"/>
      <c r="N55" s="171"/>
      <c r="O55" s="172"/>
      <c r="P55" s="173"/>
      <c r="R55" s="160"/>
      <c r="T55" s="160"/>
      <c r="V55" s="160"/>
      <c r="X55" s="160"/>
      <c r="Z55" s="160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89" t="s">
        <v>95</v>
      </c>
      <c r="D58" s="190" t="s">
        <v>83</v>
      </c>
      <c r="E58" s="21"/>
      <c r="F58" s="3"/>
      <c r="G58" s="121"/>
      <c r="H58" s="147">
        <v>156049</v>
      </c>
      <c r="I58" s="121"/>
      <c r="J58" s="197"/>
      <c r="K58" s="198"/>
      <c r="L58" s="199"/>
      <c r="M58" s="121"/>
      <c r="N58" s="197"/>
      <c r="O58" s="198"/>
      <c r="P58" s="199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156049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89" t="s">
        <v>96</v>
      </c>
      <c r="D60" s="190" t="s">
        <v>84</v>
      </c>
      <c r="E60" s="21"/>
      <c r="F60" s="3"/>
      <c r="G60" s="121"/>
      <c r="H60" s="147">
        <v>156049</v>
      </c>
      <c r="I60" s="121"/>
      <c r="J60" s="197"/>
      <c r="K60" s="198"/>
      <c r="L60" s="199"/>
      <c r="M60" s="121"/>
      <c r="N60" s="197"/>
      <c r="O60" s="198"/>
      <c r="P60" s="199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156049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89" t="s">
        <v>97</v>
      </c>
      <c r="D62" s="190" t="s">
        <v>85</v>
      </c>
      <c r="E62" s="21"/>
      <c r="F62" s="3"/>
      <c r="G62" s="121"/>
      <c r="H62" s="147">
        <v>156049</v>
      </c>
      <c r="I62" s="121"/>
      <c r="J62" s="197"/>
      <c r="K62" s="198"/>
      <c r="L62" s="199"/>
      <c r="M62" s="121"/>
      <c r="N62" s="197"/>
      <c r="O62" s="198"/>
      <c r="P62" s="199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156049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89" t="s">
        <v>98</v>
      </c>
      <c r="D64" s="190" t="s">
        <v>86</v>
      </c>
      <c r="E64" s="21"/>
      <c r="F64" s="3"/>
      <c r="G64" s="121"/>
      <c r="H64" s="147">
        <v>156049</v>
      </c>
      <c r="I64" s="121"/>
      <c r="J64" s="197"/>
      <c r="K64" s="198"/>
      <c r="L64" s="199"/>
      <c r="M64" s="121"/>
      <c r="N64" s="197"/>
      <c r="O64" s="198"/>
      <c r="P64" s="199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156049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89" t="s">
        <v>99</v>
      </c>
      <c r="D66" s="190" t="s">
        <v>87</v>
      </c>
      <c r="E66" s="21"/>
      <c r="F66" s="3"/>
      <c r="G66" s="121"/>
      <c r="H66" s="147">
        <v>156050</v>
      </c>
      <c r="I66" s="121"/>
      <c r="J66" s="197"/>
      <c r="K66" s="198"/>
      <c r="L66" s="199"/>
      <c r="M66" s="121"/>
      <c r="N66" s="197"/>
      <c r="O66" s="198"/>
      <c r="P66" s="199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156050</v>
      </c>
      <c r="AA66" s="56"/>
      <c r="AB66" s="57"/>
    </row>
    <row r="67" spans="1:35" ht="5" customHeight="1" thickBot="1" x14ac:dyDescent="0.8">
      <c r="A67" s="13"/>
      <c r="B67" s="49"/>
      <c r="C67" s="174"/>
      <c r="D67" s="174"/>
      <c r="E67" s="14"/>
      <c r="F67" s="64"/>
      <c r="G67" s="10"/>
      <c r="H67" s="64"/>
      <c r="I67" s="10"/>
      <c r="J67" s="175"/>
      <c r="K67" s="175"/>
      <c r="L67" s="175"/>
      <c r="M67" s="10"/>
      <c r="N67" s="175"/>
      <c r="O67" s="175"/>
      <c r="P67" s="175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76" t="s">
        <v>0</v>
      </c>
      <c r="D68" s="177"/>
      <c r="E68" s="57"/>
      <c r="F68" s="67">
        <f>SUM(F58:F66)</f>
        <v>0</v>
      </c>
      <c r="G68" s="21"/>
      <c r="H68" s="68">
        <f>SUM(H58:H66)</f>
        <v>780246</v>
      </c>
      <c r="I68" s="57"/>
      <c r="J68" s="200">
        <f>SUM(J58:L66)</f>
        <v>0</v>
      </c>
      <c r="K68" s="201"/>
      <c r="L68" s="202"/>
      <c r="M68" s="57"/>
      <c r="N68" s="200">
        <f>SUM(N58:P66)</f>
        <v>0</v>
      </c>
      <c r="O68" s="201"/>
      <c r="P68" s="202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780246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Banning</vt:lpstr>
      <vt:lpstr>Beaumont</vt:lpstr>
      <vt:lpstr>Hemet</vt:lpstr>
      <vt:lpstr>Lake Elsinore</vt:lpstr>
      <vt:lpstr>MSJC-CE</vt:lpstr>
      <vt:lpstr>MSJC-Fiscal Agent</vt:lpstr>
      <vt:lpstr>Murrieta</vt:lpstr>
      <vt:lpstr>Perris</vt:lpstr>
      <vt:lpstr>RCOE</vt:lpstr>
      <vt:lpstr>San Jacinto</vt:lpstr>
      <vt:lpstr>Temecula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Banning!Print_Area</vt:lpstr>
      <vt:lpstr>Beaumont!Print_Area</vt:lpstr>
      <vt:lpstr>Hemet!Print_Area</vt:lpstr>
      <vt:lpstr>'Lake Elsinore'!Print_Area</vt:lpstr>
      <vt:lpstr>'MSJC-CE'!Print_Area</vt:lpstr>
      <vt:lpstr>'MSJC-Fiscal Agent'!Print_Area</vt:lpstr>
      <vt:lpstr>Murrieta!Print_Area</vt:lpstr>
      <vt:lpstr>Perris!Print_Area</vt:lpstr>
      <vt:lpstr>RCOE!Print_Area</vt:lpstr>
      <vt:lpstr>'San Jacinto'!Print_Area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  <vt:lpstr>Temecula!Print_Area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