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6 Santa Monica\"/>
    </mc:Choice>
  </mc:AlternateContent>
  <bookViews>
    <workbookView xWindow="9885" yWindow="2725" windowWidth="24135" windowHeight="15600" tabRatio="500"/>
  </bookViews>
  <sheets>
    <sheet name="Summary" sheetId="6" r:id="rId1"/>
    <sheet name="56" sheetId="38" r:id="rId2"/>
    <sheet name="ddConsortia" sheetId="11" state="hidden" r:id="rId3"/>
    <sheet name="Sheet1" sheetId="13" r:id="rId4"/>
    <sheet name="Sheet2" sheetId="37" r:id="rId5"/>
    <sheet name="Sheet3" sheetId="19" r:id="rId6"/>
    <sheet name="Sheet4" sheetId="20" r:id="rId7"/>
    <sheet name="Sheet5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3">Sheet1!$A$1:$L$55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4">Sheet2!$A$1:$L$55</definedName>
    <definedName name="_xlnm.Print_Area" localSheetId="22">Sheet20!$A$1:$L$55</definedName>
    <definedName name="_xlnm.Print_Area" localSheetId="5">Sheet3!$A$1:$L$55</definedName>
    <definedName name="_xlnm.Print_Area" localSheetId="6">Sheet4!$A$1:$L$55</definedName>
    <definedName name="_xlnm.Print_Area" localSheetId="7">Sheet5!$A$1:$L$55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<sst xmlns="http://schemas.openxmlformats.org/spreadsheetml/2006/main" count="711" uniqueCount="111">
  <si>
    <t>AB104 Block Grant Consortium Performance Measures Form</t>
  </si>
  <si>
    <t>Consortium Name:</t>
  </si>
  <si>
    <t>Santa Monica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</si>
  <si>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</si>
  <si>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t>AY 2013-2014 Numbers From AB86 Final Plan</t>
  </si>
  <si>
    <t>Projected Target for
2015-2016</t>
  </si>
  <si>
    <t>Projected Percent Change (%) for 2015-2016  </t>
  </si>
  <si>
    <t>Notes</t>
  </si>
  <si>
    <t>6.1a - Adult Education (ABE, ASE, Basic Skills)</t>
  </si>
  <si>
    <t>6.1b - English as a second language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</si>
  <si>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</si>
  <si>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</si>
  <si>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</si>
  <si>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</si>
  <si>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</si>
  <si>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</si>
  <si>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Projected number of Students with this goal</t>
  </si>
  <si>
    <t>Projected number achieving the performance outcome</t>
  </si>
  <si>
    <t>Projected Target Rate (%) for 2015-2016  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</si>
  <si>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</si>
  <si>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</si>
  <si>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</si>
  <si>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</si>
  <si>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</si>
  <si>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</si>
  <si>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</si>
  <si>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</si>
  <si>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</si>
  <si>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</si>
  <si>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</si>
  <si>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</si>
  <si>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</si>
  <si>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</si>
  <si>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</si>
  <si>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</si>
  <si>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</si>
  <si>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</si>
  <si>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</si>
  <si>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</si>
  <si>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</si>
  <si>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</si>
  <si>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</si>
  <si>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</si>
  <si>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</si>
  <si>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</si>
  <si>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</si>
  <si>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</si>
  <si>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</si>
  <si>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</si>
  <si>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</si>
  <si>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</si>
  <si>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</si>
  <si>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</si>
  <si>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</si>
  <si>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</si>
  <si>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</si>
  <si>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</si>
  <si>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</si>
  <si>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</si>
  <si>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</si>
  <si>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</si>
  <si>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</si>
  <si>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</si>
  <si>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</si>
  <si>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</si>
  <si>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</si>
  <si>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</si>
  <si>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</si>
  <si>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</si>
  <si>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</si>
  <si>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</si>
  <si>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</si>
  <si>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</si>
  <si>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</si>
  <si>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</si>
  <si>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</si>
  <si>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</si>
  <si>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</si>
  <si>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</si>
  <si>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</si>
  <si>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</si>
  <si>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</si>
  <si>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</si>
  <si>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</si>
  <si>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</si>
  <si>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</si>
  <si>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</si>
  <si>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</si>
  <si>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</si>
  <si>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</si>
  <si>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</si>
  <si>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</si>
  <si>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</si>
  <si>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</si>
  <si>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</si>
  <si>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</si>
  <si>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</si>
  <si>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</si>
  <si>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t>Consortium:</t>
  </si>
  <si>
    <t>Member Name:</t>
  </si>
  <si>
    <t>Santa Monica College</t>
  </si>
  <si>
    <t>No current programs/courses exist,  development begins 15-16</t>
  </si>
  <si>
    <t>No current programs/courses exist, development begins 15-16</t>
  </si>
  <si>
    <t>This program area will not be addressed through AEBG funding</t>
  </si>
  <si>
    <t>All current students are WIOA students</t>
  </si>
  <si>
    <t>The college does not provide this service</t>
  </si>
  <si>
    <t>The method of tracking this metric will be launched in 15-16</t>
  </si>
  <si>
    <t>Adult Education pathways will be established beginning 15-16</t>
  </si>
  <si>
    <t>Santa Monica Malibu Unified School District</t>
  </si>
  <si>
    <t>All students are WIOA</t>
  </si>
  <si>
    <t>The communtiy college partner tracks this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</si>
</sst>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15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7" builtinId="9" hidden="1"/>
    <cellStyle name="Hyperlink" xfId="8" builtinId="8" hidden="1"/>
    <cellStyle name="Hyperlink" xfId="10" builtinId="8" hidden="1"/>
    <cellStyle name="Hyperlink" xfId="14" builtinId="8" hidden="1"/>
    <cellStyle name="Hyperlink" xfId="6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874475</xdr:colOff>
      <xdr:row>4</xdr:row>
      <xdr:rowOff>73025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49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10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</v>
      </c>
      <c r="C8" s="83"/>
      <c r="D8" s="15"/>
      <c r="E8" s="79" t="s">
        <v>2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4</v>
      </c>
      <c r="H12" s="24"/>
      <c r="I12" s="71" t="s">
        <v>5</v>
      </c>
      <c r="J12" s="24"/>
      <c r="K12" s="89" t="s">
        <v>6</v>
      </c>
      <c r="L12" s="24"/>
      <c r="M12" s="71" t="s">
        <v>7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8</v>
      </c>
      <c r="D16" s="85"/>
      <c r="E16" s="86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309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352</v>
      </c>
      <c r="J16" s="36"/>
      <c r="K16" s="39">
        <f>IFERROR((I16-G16)/G16,0)</f>
        <v>0.13915857605177995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9</v>
      </c>
      <c r="D18" s="85"/>
      <c r="E18" s="86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1784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1988</v>
      </c>
      <c r="J18" s="36"/>
      <c r="K18" s="39">
        <f>IFERROR((I18-G18)/G18,0)</f>
        <v>0.11434977578475336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10</v>
      </c>
      <c r="D20" s="85"/>
      <c r="E20" s="86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11</v>
      </c>
      <c r="D22" s="85"/>
      <c r="E22" s="86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12</v>
      </c>
      <c r="D24" s="85"/>
      <c r="E24" s="86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172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0</v>
      </c>
      <c r="J24" s="36"/>
      <c r="K24" s="39">
        <f>IFERROR((I24-G24)/G24,0)</f>
        <v>-1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13</v>
      </c>
      <c r="D26" s="85"/>
      <c r="E26" s="86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0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0</v>
      </c>
      <c r="J26" s="36"/>
      <c r="K26" s="39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14</v>
      </c>
      <c r="D28" s="85"/>
      <c r="E28" s="86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16</v>
      </c>
      <c r="H33" s="24"/>
      <c r="I33" s="71" t="s">
        <v>17</v>
      </c>
      <c r="J33" s="24"/>
      <c r="K33" s="89" t="s">
        <v>18</v>
      </c>
      <c r="L33" s="24"/>
      <c r="M33" s="71" t="s">
        <v>7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19</v>
      </c>
      <c r="D37" s="77"/>
      <c r="E37" s="78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98.9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103</v>
      </c>
      <c r="J37" s="36"/>
      <c r="K37" s="39">
        <f>IFERROR((I37-G37)/G37,0)</f>
        <v>4.1456016177957473E-2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20</v>
      </c>
      <c r="D39" s="77"/>
      <c r="E39" s="78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0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0</v>
      </c>
      <c r="J39" s="36"/>
      <c r="K39" s="39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21</v>
      </c>
      <c r="D41" s="77"/>
      <c r="E41" s="78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71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75</v>
      </c>
      <c r="J41" s="36"/>
      <c r="K41" s="39">
        <f>IFERROR((I41-G41)/G41,0)</f>
        <v>5.6338028169014086E-2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22</v>
      </c>
      <c r="D43" s="77"/>
      <c r="E43" s="78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0</v>
      </c>
      <c r="J43" s="36"/>
      <c r="K43" s="39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23</v>
      </c>
      <c r="D45" s="77"/>
      <c r="E45" s="78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14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18</v>
      </c>
      <c r="J45" s="36"/>
      <c r="K45" s="39">
        <f>IFERROR((I45-G45)/G45,0)</f>
        <v>0.2857142857142857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24</v>
      </c>
      <c r="D47" s="77"/>
      <c r="E47" s="78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25</v>
      </c>
      <c r="D49" s="77"/>
      <c r="E49" s="78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2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3</v>
      </c>
      <c r="J49" s="36"/>
      <c r="K49" s="39">
        <f>IFERROR((I49-G49)/G49,0)</f>
        <v>0.5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26</v>
      </c>
      <c r="D51" s="77"/>
      <c r="E51" s="78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IFERROR((I51-G51)/G51,0)</f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</v>
      </c>
      <c r="C8" s="83"/>
      <c r="D8" s="15"/>
      <c r="E8" s="79" t="s">
        <v>2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4</v>
      </c>
      <c r="H12" s="24"/>
      <c r="I12" s="71" t="s">
        <v>5</v>
      </c>
      <c r="J12" s="24"/>
      <c r="K12" s="89" t="s">
        <v>6</v>
      </c>
      <c r="L12" s="24"/>
      <c r="M12" s="71" t="s">
        <v>7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8</v>
      </c>
      <c r="D16" s="85"/>
      <c r="E16" s="86"/>
      <c r="F16" s="36"/>
      <c r="G16" s="37">
        <v>309</v>
      </c>
      <c r="H16" s="38"/>
      <c r="I16" s="37">
        <v>352</v>
      </c>
      <c r="J16" s="36"/>
      <c r="K16" s="39">
        <v>0.13915857605177995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9</v>
      </c>
      <c r="D18" s="85"/>
      <c r="E18" s="86"/>
      <c r="F18" s="36"/>
      <c r="G18" s="37">
        <v>1784</v>
      </c>
      <c r="H18" s="38"/>
      <c r="I18" s="37">
        <v>1988</v>
      </c>
      <c r="J18" s="36"/>
      <c r="K18" s="39">
        <v>0.11434977578475336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10</v>
      </c>
      <c r="D20" s="85"/>
      <c r="E20" s="86"/>
      <c r="F20" s="36"/>
      <c r="G20" s="37">
        <v>0</v>
      </c>
      <c r="H20" s="38"/>
      <c r="I20" s="37">
        <v>0</v>
      </c>
      <c r="J20" s="36"/>
      <c r="K20" s="39"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11</v>
      </c>
      <c r="D22" s="85"/>
      <c r="E22" s="86"/>
      <c r="F22" s="36"/>
      <c r="G22" s="37">
        <v>0</v>
      </c>
      <c r="H22" s="38"/>
      <c r="I22" s="37">
        <v>0</v>
      </c>
      <c r="J22" s="36"/>
      <c r="K22" s="39"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12</v>
      </c>
      <c r="D24" s="85"/>
      <c r="E24" s="86"/>
      <c r="F24" s="36"/>
      <c r="G24" s="37">
        <v>172</v>
      </c>
      <c r="H24" s="38"/>
      <c r="I24" s="37">
        <v>0</v>
      </c>
      <c r="J24" s="36"/>
      <c r="K24" s="39">
        <v>-1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13</v>
      </c>
      <c r="D26" s="85"/>
      <c r="E26" s="86"/>
      <c r="F26" s="36"/>
      <c r="G26" s="37">
        <v>0</v>
      </c>
      <c r="H26" s="38"/>
      <c r="I26" s="37">
        <v>0</v>
      </c>
      <c r="J26" s="36"/>
      <c r="K26" s="39"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14</v>
      </c>
      <c r="D28" s="85"/>
      <c r="E28" s="86"/>
      <c r="F28" s="36"/>
      <c r="G28" s="37">
        <v>0</v>
      </c>
      <c r="H28" s="38"/>
      <c r="I28" s="37">
        <v>0</v>
      </c>
      <c r="J28" s="36"/>
      <c r="K28" s="39"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16</v>
      </c>
      <c r="H33" s="24"/>
      <c r="I33" s="71" t="s">
        <v>17</v>
      </c>
      <c r="J33" s="24"/>
      <c r="K33" s="89" t="s">
        <v>18</v>
      </c>
      <c r="L33" s="24"/>
      <c r="M33" s="71" t="s">
        <v>7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19</v>
      </c>
      <c r="D37" s="77"/>
      <c r="E37" s="78"/>
      <c r="F37" s="36"/>
      <c r="G37" s="37">
        <v>98.9</v>
      </c>
      <c r="H37" s="38"/>
      <c r="I37" s="37">
        <v>103</v>
      </c>
      <c r="J37" s="36"/>
      <c r="K37" s="39">
        <v>4.1456016177957473E-2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20</v>
      </c>
      <c r="D39" s="77"/>
      <c r="E39" s="78"/>
      <c r="F39" s="36"/>
      <c r="G39" s="37">
        <v>0</v>
      </c>
      <c r="H39" s="38"/>
      <c r="I39" s="37">
        <v>0</v>
      </c>
      <c r="J39" s="36"/>
      <c r="K39" s="39"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21</v>
      </c>
      <c r="D41" s="77"/>
      <c r="E41" s="78"/>
      <c r="F41" s="36"/>
      <c r="G41" s="37">
        <v>71</v>
      </c>
      <c r="H41" s="38"/>
      <c r="I41" s="37">
        <v>75</v>
      </c>
      <c r="J41" s="36"/>
      <c r="K41" s="39">
        <v>5.6338028169014086E-2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22</v>
      </c>
      <c r="D43" s="77"/>
      <c r="E43" s="78"/>
      <c r="F43" s="36"/>
      <c r="G43" s="37">
        <v>0</v>
      </c>
      <c r="H43" s="38"/>
      <c r="I43" s="37">
        <v>0</v>
      </c>
      <c r="J43" s="36"/>
      <c r="K43" s="39"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23</v>
      </c>
      <c r="D45" s="77"/>
      <c r="E45" s="78"/>
      <c r="F45" s="36"/>
      <c r="G45" s="37">
        <v>14</v>
      </c>
      <c r="H45" s="38"/>
      <c r="I45" s="37">
        <v>18</v>
      </c>
      <c r="J45" s="36"/>
      <c r="K45" s="39">
        <v>0.2857142857142857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24</v>
      </c>
      <c r="D47" s="77"/>
      <c r="E47" s="78"/>
      <c r="F47" s="36"/>
      <c r="G47" s="37">
        <v>0</v>
      </c>
      <c r="H47" s="38"/>
      <c r="I47" s="37">
        <v>0</v>
      </c>
      <c r="J47" s="36"/>
      <c r="K47" s="39"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25</v>
      </c>
      <c r="D49" s="77"/>
      <c r="E49" s="78"/>
      <c r="F49" s="36"/>
      <c r="G49" s="37">
        <v>2</v>
      </c>
      <c r="H49" s="38"/>
      <c r="I49" s="37">
        <v>3</v>
      </c>
      <c r="J49" s="36"/>
      <c r="K49" s="39">
        <v>0.5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26</v>
      </c>
      <c r="D51" s="77"/>
      <c r="E51" s="78"/>
      <c r="F51" s="36"/>
      <c r="G51" s="37">
        <v>0</v>
      </c>
      <c r="H51" s="38"/>
      <c r="I51" s="37">
        <v>0</v>
      </c>
      <c r="J51" s="36"/>
      <c r="K51" s="39"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27</v>
      </c>
    </row>
    <row r="2" spans="1:1" x14ac:dyDescent="0.8">
      <c r="A2" s="2" t="s">
        <v>28</v>
      </c>
    </row>
    <row r="3" spans="1:1" x14ac:dyDescent="0.8">
      <c r="A3" s="2" t="s">
        <v>29</v>
      </c>
    </row>
    <row r="4" spans="1:1" x14ac:dyDescent="0.8">
      <c r="A4" s="2" t="s">
        <v>30</v>
      </c>
    </row>
    <row r="5" spans="1:1" x14ac:dyDescent="0.8">
      <c r="A5" s="2" t="s">
        <v>31</v>
      </c>
    </row>
    <row r="6" spans="1:1" x14ac:dyDescent="0.8">
      <c r="A6" s="2" t="s">
        <v>32</v>
      </c>
    </row>
    <row r="7" spans="1:1" x14ac:dyDescent="0.8">
      <c r="A7" s="2" t="s">
        <v>33</v>
      </c>
    </row>
    <row r="8" spans="1:1" x14ac:dyDescent="0.8">
      <c r="A8" s="2" t="s">
        <v>34</v>
      </c>
    </row>
    <row r="9" spans="1:1" x14ac:dyDescent="0.8">
      <c r="A9" s="2" t="s">
        <v>35</v>
      </c>
    </row>
    <row r="10" spans="1:1" x14ac:dyDescent="0.8">
      <c r="A10" s="2" t="s">
        <v>36</v>
      </c>
    </row>
    <row r="11" spans="1:1" x14ac:dyDescent="0.8">
      <c r="A11" s="2" t="s">
        <v>37</v>
      </c>
    </row>
    <row r="12" spans="1:1" ht="27" x14ac:dyDescent="0.8">
      <c r="A12" s="3" t="s">
        <v>38</v>
      </c>
    </row>
    <row r="13" spans="1:1" x14ac:dyDescent="0.8">
      <c r="A13" s="2" t="s">
        <v>39</v>
      </c>
    </row>
    <row r="14" spans="1:1" x14ac:dyDescent="0.8">
      <c r="A14" s="2" t="s">
        <v>40</v>
      </c>
    </row>
    <row r="15" spans="1:1" x14ac:dyDescent="0.8">
      <c r="A15" s="2" t="s">
        <v>41</v>
      </c>
    </row>
    <row r="16" spans="1:1" x14ac:dyDescent="0.8">
      <c r="A16" s="2" t="s">
        <v>42</v>
      </c>
    </row>
    <row r="17" spans="1:1" x14ac:dyDescent="0.8">
      <c r="A17" s="2" t="s">
        <v>43</v>
      </c>
    </row>
    <row r="18" spans="1:1" x14ac:dyDescent="0.8">
      <c r="A18" s="2" t="s">
        <v>44</v>
      </c>
    </row>
    <row r="19" spans="1:1" x14ac:dyDescent="0.8">
      <c r="A19" s="2" t="s">
        <v>45</v>
      </c>
    </row>
    <row r="20" spans="1:1" x14ac:dyDescent="0.8">
      <c r="A20" s="2" t="s">
        <v>46</v>
      </c>
    </row>
    <row r="21" spans="1:1" x14ac:dyDescent="0.8">
      <c r="A21" s="2" t="s">
        <v>47</v>
      </c>
    </row>
    <row r="22" spans="1:1" x14ac:dyDescent="0.8">
      <c r="A22" s="2" t="s">
        <v>48</v>
      </c>
    </row>
    <row r="23" spans="1:1" x14ac:dyDescent="0.8">
      <c r="A23" s="2" t="s">
        <v>49</v>
      </c>
    </row>
    <row r="24" spans="1:1" x14ac:dyDescent="0.8">
      <c r="A24" s="2" t="s">
        <v>50</v>
      </c>
    </row>
    <row r="25" spans="1:1" x14ac:dyDescent="0.8">
      <c r="A25" s="2" t="s">
        <v>51</v>
      </c>
    </row>
    <row r="26" spans="1:1" x14ac:dyDescent="0.8">
      <c r="A26" s="2" t="s">
        <v>52</v>
      </c>
    </row>
    <row r="27" spans="1:1" x14ac:dyDescent="0.8">
      <c r="A27" s="2" t="s">
        <v>53</v>
      </c>
    </row>
    <row r="28" spans="1:1" x14ac:dyDescent="0.8">
      <c r="A28" s="2" t="s">
        <v>54</v>
      </c>
    </row>
    <row r="29" spans="1:1" x14ac:dyDescent="0.8">
      <c r="A29" s="2" t="s">
        <v>55</v>
      </c>
    </row>
    <row r="30" spans="1:1" x14ac:dyDescent="0.8">
      <c r="A30" s="2" t="s">
        <v>56</v>
      </c>
    </row>
    <row r="31" spans="1:1" x14ac:dyDescent="0.8">
      <c r="A31" s="2" t="s">
        <v>57</v>
      </c>
    </row>
    <row r="32" spans="1:1" x14ac:dyDescent="0.8">
      <c r="A32" s="2" t="s">
        <v>58</v>
      </c>
    </row>
    <row r="33" spans="1:1" x14ac:dyDescent="0.8">
      <c r="A33" s="2" t="s">
        <v>59</v>
      </c>
    </row>
    <row r="34" spans="1:1" x14ac:dyDescent="0.8">
      <c r="A34" s="2" t="s">
        <v>60</v>
      </c>
    </row>
    <row r="35" spans="1:1" x14ac:dyDescent="0.8">
      <c r="A35" s="2" t="s">
        <v>61</v>
      </c>
    </row>
    <row r="36" spans="1:1" x14ac:dyDescent="0.8">
      <c r="A36" s="2" t="s">
        <v>62</v>
      </c>
    </row>
    <row r="37" spans="1:1" x14ac:dyDescent="0.8">
      <c r="A37" s="2" t="s">
        <v>63</v>
      </c>
    </row>
    <row r="38" spans="1:1" x14ac:dyDescent="0.8">
      <c r="A38" s="2" t="s">
        <v>64</v>
      </c>
    </row>
    <row r="39" spans="1:1" x14ac:dyDescent="0.8">
      <c r="A39" s="2" t="s">
        <v>65</v>
      </c>
    </row>
    <row r="40" spans="1:1" x14ac:dyDescent="0.8">
      <c r="A40" s="2" t="s">
        <v>66</v>
      </c>
    </row>
    <row r="41" spans="1:1" x14ac:dyDescent="0.8">
      <c r="A41" s="4" t="s">
        <v>67</v>
      </c>
    </row>
    <row r="42" spans="1:1" x14ac:dyDescent="0.8">
      <c r="A42" s="3" t="s">
        <v>68</v>
      </c>
    </row>
    <row r="43" spans="1:1" x14ac:dyDescent="0.8">
      <c r="A43" s="3" t="s">
        <v>69</v>
      </c>
    </row>
    <row r="44" spans="1:1" x14ac:dyDescent="0.8">
      <c r="A44" s="5" t="s">
        <v>70</v>
      </c>
    </row>
    <row r="45" spans="1:1" x14ac:dyDescent="0.8">
      <c r="A45" s="2" t="s">
        <v>71</v>
      </c>
    </row>
    <row r="46" spans="1:1" x14ac:dyDescent="0.8">
      <c r="A46" s="2" t="s">
        <v>72</v>
      </c>
    </row>
    <row r="47" spans="1:1" x14ac:dyDescent="0.8">
      <c r="A47" s="2" t="s">
        <v>73</v>
      </c>
    </row>
    <row r="48" spans="1:1" x14ac:dyDescent="0.8">
      <c r="A48" s="2" t="s">
        <v>74</v>
      </c>
    </row>
    <row r="49" spans="1:1" x14ac:dyDescent="0.8">
      <c r="A49" s="2" t="s">
        <v>75</v>
      </c>
    </row>
    <row r="50" spans="1:1" x14ac:dyDescent="0.8">
      <c r="A50" s="2" t="s">
        <v>76</v>
      </c>
    </row>
    <row r="51" spans="1:1" x14ac:dyDescent="0.8">
      <c r="A51" s="2" t="s">
        <v>77</v>
      </c>
    </row>
    <row r="52" spans="1:1" x14ac:dyDescent="0.8">
      <c r="A52" s="2" t="s">
        <v>78</v>
      </c>
    </row>
    <row r="53" spans="1:1" x14ac:dyDescent="0.8">
      <c r="A53" s="2" t="s">
        <v>79</v>
      </c>
    </row>
    <row r="54" spans="1:1" x14ac:dyDescent="0.8">
      <c r="A54" s="2" t="s">
        <v>80</v>
      </c>
    </row>
    <row r="55" spans="1:1" x14ac:dyDescent="0.8">
      <c r="A55" s="2" t="s">
        <v>81</v>
      </c>
    </row>
    <row r="56" spans="1:1" x14ac:dyDescent="0.8">
      <c r="A56" s="2" t="s">
        <v>2</v>
      </c>
    </row>
    <row r="57" spans="1:1" x14ac:dyDescent="0.8">
      <c r="A57" s="2" t="s">
        <v>82</v>
      </c>
    </row>
    <row r="58" spans="1:1" x14ac:dyDescent="0.8">
      <c r="A58" s="2" t="s">
        <v>83</v>
      </c>
    </row>
    <row r="59" spans="1:1" x14ac:dyDescent="0.8">
      <c r="A59" s="4" t="s">
        <v>84</v>
      </c>
    </row>
    <row r="60" spans="1:1" x14ac:dyDescent="0.8">
      <c r="A60" s="3" t="s">
        <v>85</v>
      </c>
    </row>
    <row r="61" spans="1:1" x14ac:dyDescent="0.8">
      <c r="A61" s="5" t="s">
        <v>86</v>
      </c>
    </row>
    <row r="62" spans="1:1" x14ac:dyDescent="0.8">
      <c r="A62" s="2" t="s">
        <v>87</v>
      </c>
    </row>
    <row r="63" spans="1:1" x14ac:dyDescent="0.8">
      <c r="A63" s="6" t="s">
        <v>88</v>
      </c>
    </row>
    <row r="64" spans="1:1" x14ac:dyDescent="0.8">
      <c r="A64" s="2" t="s">
        <v>89</v>
      </c>
    </row>
    <row r="65" spans="1:1" x14ac:dyDescent="0.8">
      <c r="A65" s="2" t="s">
        <v>90</v>
      </c>
    </row>
    <row r="66" spans="1:1" x14ac:dyDescent="0.8">
      <c r="A66" s="2" t="s">
        <v>91</v>
      </c>
    </row>
    <row r="67" spans="1:1" x14ac:dyDescent="0.8">
      <c r="A67" s="2" t="s">
        <v>92</v>
      </c>
    </row>
    <row r="68" spans="1:1" x14ac:dyDescent="0.8">
      <c r="A68" s="2" t="s">
        <v>93</v>
      </c>
    </row>
    <row r="69" spans="1:1" x14ac:dyDescent="0.8">
      <c r="A69" s="2" t="s">
        <v>94</v>
      </c>
    </row>
    <row r="70" spans="1:1" x14ac:dyDescent="0.8">
      <c r="A70" s="2" t="s">
        <v>95</v>
      </c>
    </row>
    <row r="71" spans="1:1" x14ac:dyDescent="0.8">
      <c r="A71" s="2" t="s">
        <v>96</v>
      </c>
    </row>
    <row r="72" spans="1:1" x14ac:dyDescent="0.8">
      <c r="A72" s="2" t="s">
        <v>97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C1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>
        <v>82</v>
      </c>
      <c r="H18" s="70"/>
      <c r="I18" s="66">
        <v>82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>
        <v>1626</v>
      </c>
      <c r="H20" s="70"/>
      <c r="I20" s="66">
        <v>1800</v>
      </c>
      <c r="J20" s="36"/>
      <c r="K20" s="62">
        <f>IFERROR((I20-G20)/G20,0)</f>
        <v>0.1070110701107011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101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>
        <v>172</v>
      </c>
      <c r="H26" s="70"/>
      <c r="I26" s="66">
        <v>0</v>
      </c>
      <c r="J26" s="36"/>
      <c r="K26" s="62">
        <f>IFERROR((I26-G26)/G26,0)</f>
        <v>-1</v>
      </c>
      <c r="L26" s="36"/>
      <c r="M26" s="64" t="s">
        <v>103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102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103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>
        <v>35</v>
      </c>
      <c r="H39" s="61"/>
      <c r="I39" s="66">
        <v>38</v>
      </c>
      <c r="J39" s="36"/>
      <c r="K39" s="62">
        <f>IFERROR((I39-G39)/G39,0)</f>
        <v>8.5714285714285715E-2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 t="s">
        <v>104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>
        <v>0</v>
      </c>
      <c r="H43" s="61"/>
      <c r="I43" s="66">
        <v>0</v>
      </c>
      <c r="J43" s="36"/>
      <c r="K43" s="62">
        <f>IFERROR((I43-G43)/G43,0)</f>
        <v>0</v>
      </c>
      <c r="L43" s="36"/>
      <c r="M43" s="64" t="s">
        <v>105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>
        <v>14</v>
      </c>
      <c r="H47" s="61"/>
      <c r="I47" s="66">
        <v>18</v>
      </c>
      <c r="J47" s="36"/>
      <c r="K47" s="62">
        <f>IFERROR((I47-G47)/G47,0)</f>
        <v>0.2857142857142857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 t="s">
        <v>107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>
        <v>2</v>
      </c>
      <c r="H51" s="61"/>
      <c r="I51" s="66">
        <v>3</v>
      </c>
      <c r="J51" s="36"/>
      <c r="K51" s="62">
        <f>IFERROR((I51-G51)/G51,0)</f>
        <v>0.5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31" workbookViewId="0">
      <selection activeCell="M45" sqref="M4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 t="s">
        <v>108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>
        <v>227</v>
      </c>
      <c r="H18" s="70"/>
      <c r="I18" s="66">
        <v>270</v>
      </c>
      <c r="J18" s="36"/>
      <c r="K18" s="62">
        <f>IFERROR((I18-G18)/G18,0)</f>
        <v>0.1894273127753304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>
        <v>158</v>
      </c>
      <c r="H20" s="70"/>
      <c r="I20" s="66">
        <v>188</v>
      </c>
      <c r="J20" s="36"/>
      <c r="K20" s="62">
        <f>IFERROR((I20-G20)/G20,0)</f>
        <v>0.189873417721519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101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101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 t="s">
        <v>103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101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103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>
        <v>63.9</v>
      </c>
      <c r="H39" s="61"/>
      <c r="I39" s="66">
        <v>65</v>
      </c>
      <c r="J39" s="36"/>
      <c r="K39" s="62">
        <f>IFERROR((I39-G39)/G39,0)</f>
        <v>1.721439749608766E-2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 t="s">
        <v>109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>
        <v>71</v>
      </c>
      <c r="H43" s="61"/>
      <c r="I43" s="66">
        <v>75</v>
      </c>
      <c r="J43" s="36"/>
      <c r="K43" s="62">
        <f>IFERROR((I43-G43)/G43,0)</f>
        <v>5.6338028169014086E-2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 t="s">
        <v>110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 t="s">
        <v>110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0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98</v>
      </c>
      <c r="C8" s="95"/>
      <c r="E8" s="92" t="str">
        <f>Summary!E8</f>
        <v>Santa Monica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99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6" t="s">
        <v>4</v>
      </c>
      <c r="H14" s="24"/>
      <c r="I14" s="96" t="s">
        <v>5</v>
      </c>
      <c r="J14" s="24"/>
      <c r="K14" s="99" t="s">
        <v>6</v>
      </c>
      <c r="L14" s="24"/>
      <c r="M14" s="96" t="s">
        <v>7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8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10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11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12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13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14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15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6" t="s">
        <v>16</v>
      </c>
      <c r="H35" s="24"/>
      <c r="I35" s="96" t="s">
        <v>17</v>
      </c>
      <c r="J35" s="24"/>
      <c r="K35" s="99" t="s">
        <v>18</v>
      </c>
      <c r="L35" s="24"/>
      <c r="M35" s="96" t="s">
        <v>7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19</v>
      </c>
      <c r="D39" s="77"/>
      <c r="E39" s="78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20</v>
      </c>
      <c r="D41" s="77"/>
      <c r="E41" s="78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21</v>
      </c>
      <c r="D43" s="77"/>
      <c r="E43" s="78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22</v>
      </c>
      <c r="D45" s="77"/>
      <c r="E45" s="78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23</v>
      </c>
      <c r="D47" s="77"/>
      <c r="E47" s="78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24</v>
      </c>
      <c r="D49" s="77"/>
      <c r="E49" s="78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25</v>
      </c>
      <c r="D51" s="77"/>
      <c r="E51" s="78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26</v>
      </c>
      <c r="D53" s="77"/>
      <c r="E53" s="78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56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revision/>
  <dcterms:created xsi:type="dcterms:W3CDTF">2015-10-06T00:58:22Z</dcterms:created>
  <dcterms:modified xsi:type="dcterms:W3CDTF">2015-12-01T03:37:05Z</dcterms:modified>
</cp:coreProperties>
</file>